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32" i="1" l="1"/>
  <c r="M32" i="1"/>
  <c r="O32" i="1" s="1"/>
  <c r="L32" i="1"/>
  <c r="K32" i="1"/>
  <c r="J32" i="1"/>
  <c r="I32" i="1"/>
  <c r="H32" i="1"/>
  <c r="G32" i="1"/>
  <c r="F32" i="1"/>
  <c r="E32" i="1"/>
  <c r="D32" i="1"/>
  <c r="C32" i="1"/>
  <c r="N31" i="1"/>
  <c r="M31" i="1"/>
  <c r="O31" i="1" s="1"/>
  <c r="L31" i="1"/>
  <c r="K31" i="1"/>
  <c r="J31" i="1"/>
  <c r="I31" i="1"/>
  <c r="H31" i="1"/>
  <c r="G31" i="1"/>
  <c r="F31" i="1"/>
  <c r="E31" i="1"/>
  <c r="D31" i="1"/>
  <c r="C31" i="1"/>
  <c r="N30" i="1"/>
  <c r="M30" i="1"/>
  <c r="O30" i="1" s="1"/>
  <c r="L30" i="1"/>
  <c r="K30" i="1"/>
  <c r="J30" i="1"/>
  <c r="I30" i="1"/>
  <c r="H30" i="1"/>
  <c r="G30" i="1"/>
  <c r="F30" i="1"/>
  <c r="E30" i="1"/>
  <c r="D30" i="1"/>
  <c r="C30" i="1"/>
  <c r="N29" i="1"/>
  <c r="M29" i="1"/>
  <c r="O29" i="1" s="1"/>
  <c r="L29" i="1"/>
  <c r="K29" i="1"/>
  <c r="J29" i="1"/>
  <c r="I29" i="1"/>
  <c r="H29" i="1"/>
  <c r="G29" i="1"/>
  <c r="F29" i="1"/>
  <c r="E29" i="1"/>
  <c r="D29" i="1"/>
  <c r="C29" i="1"/>
  <c r="N28" i="1"/>
  <c r="M28" i="1"/>
  <c r="O28" i="1" s="1"/>
  <c r="L28" i="1"/>
  <c r="K28" i="1"/>
  <c r="J28" i="1"/>
  <c r="I28" i="1"/>
  <c r="H28" i="1"/>
  <c r="G28" i="1"/>
  <c r="F28" i="1"/>
  <c r="E28" i="1"/>
  <c r="D28" i="1"/>
  <c r="C28" i="1"/>
  <c r="N27" i="1"/>
  <c r="M27" i="1"/>
  <c r="O27" i="1" s="1"/>
  <c r="L27" i="1"/>
  <c r="K27" i="1"/>
  <c r="J27" i="1"/>
  <c r="I27" i="1"/>
  <c r="H27" i="1"/>
  <c r="G27" i="1"/>
  <c r="F27" i="1"/>
  <c r="E27" i="1"/>
  <c r="D27" i="1"/>
  <c r="C27" i="1"/>
  <c r="N26" i="1"/>
  <c r="M26" i="1"/>
  <c r="O26" i="1" s="1"/>
  <c r="L26" i="1"/>
  <c r="K26" i="1"/>
  <c r="J26" i="1"/>
  <c r="I26" i="1"/>
  <c r="H26" i="1"/>
  <c r="G26" i="1"/>
  <c r="F26" i="1"/>
  <c r="E26" i="1"/>
  <c r="D26" i="1"/>
  <c r="C26" i="1"/>
  <c r="N25" i="1"/>
  <c r="M25" i="1"/>
  <c r="O25" i="1" s="1"/>
  <c r="L25" i="1"/>
  <c r="K25" i="1"/>
  <c r="J25" i="1"/>
  <c r="I25" i="1"/>
  <c r="H25" i="1"/>
  <c r="G25" i="1"/>
  <c r="F25" i="1"/>
  <c r="E25" i="1"/>
  <c r="D25" i="1"/>
  <c r="C25" i="1"/>
  <c r="N24" i="1"/>
  <c r="M24" i="1"/>
  <c r="O24" i="1" s="1"/>
  <c r="L24" i="1"/>
  <c r="K24" i="1"/>
  <c r="J24" i="1"/>
  <c r="I24" i="1"/>
  <c r="H24" i="1"/>
  <c r="G24" i="1"/>
  <c r="F24" i="1"/>
  <c r="E24" i="1"/>
  <c r="D24" i="1"/>
  <c r="C24" i="1"/>
  <c r="N23" i="1"/>
  <c r="M23" i="1"/>
  <c r="O23" i="1" s="1"/>
  <c r="L23" i="1"/>
  <c r="K23" i="1"/>
  <c r="J23" i="1"/>
  <c r="I23" i="1"/>
  <c r="H23" i="1"/>
  <c r="G23" i="1"/>
  <c r="F23" i="1"/>
  <c r="E23" i="1"/>
  <c r="D23" i="1"/>
  <c r="C23" i="1"/>
  <c r="N22" i="1"/>
  <c r="M22" i="1"/>
  <c r="O22" i="1" s="1"/>
  <c r="L22" i="1"/>
  <c r="K22" i="1"/>
  <c r="J22" i="1"/>
  <c r="I22" i="1"/>
  <c r="H22" i="1"/>
  <c r="G22" i="1"/>
  <c r="F22" i="1"/>
  <c r="E22" i="1"/>
  <c r="D22" i="1"/>
  <c r="C22" i="1"/>
  <c r="N21" i="1"/>
  <c r="M21" i="1"/>
  <c r="O21" i="1" s="1"/>
  <c r="L21" i="1"/>
  <c r="K21" i="1"/>
  <c r="J21" i="1"/>
  <c r="I21" i="1"/>
  <c r="H21" i="1"/>
  <c r="G21" i="1"/>
  <c r="F21" i="1"/>
  <c r="E21" i="1"/>
  <c r="D21" i="1"/>
  <c r="C21" i="1"/>
  <c r="N20" i="1"/>
  <c r="M20" i="1"/>
  <c r="O20" i="1" s="1"/>
  <c r="L20" i="1"/>
  <c r="K20" i="1"/>
  <c r="J20" i="1"/>
  <c r="I20" i="1"/>
  <c r="H20" i="1"/>
  <c r="G20" i="1"/>
  <c r="F20" i="1"/>
  <c r="E20" i="1"/>
  <c r="D20" i="1"/>
  <c r="C20" i="1"/>
  <c r="N19" i="1"/>
  <c r="M19" i="1"/>
  <c r="O19" i="1" s="1"/>
  <c r="L19" i="1"/>
  <c r="K19" i="1"/>
  <c r="J19" i="1"/>
  <c r="I19" i="1"/>
  <c r="H19" i="1"/>
  <c r="G19" i="1"/>
  <c r="F19" i="1"/>
  <c r="E19" i="1"/>
  <c r="D19" i="1"/>
  <c r="C19" i="1"/>
  <c r="N18" i="1"/>
  <c r="M18" i="1"/>
  <c r="O18" i="1" s="1"/>
  <c r="L18" i="1"/>
  <c r="K18" i="1"/>
  <c r="J18" i="1"/>
  <c r="I18" i="1"/>
  <c r="H18" i="1"/>
  <c r="G18" i="1"/>
  <c r="F18" i="1"/>
  <c r="E18" i="1"/>
  <c r="D18" i="1"/>
  <c r="C18" i="1"/>
  <c r="N17" i="1"/>
  <c r="M17" i="1"/>
  <c r="O17" i="1" s="1"/>
  <c r="L17" i="1"/>
  <c r="K17" i="1"/>
  <c r="J17" i="1"/>
  <c r="I17" i="1"/>
  <c r="H17" i="1"/>
  <c r="G17" i="1"/>
  <c r="F17" i="1"/>
  <c r="E17" i="1"/>
  <c r="D17" i="1"/>
  <c r="C17" i="1"/>
  <c r="N16" i="1"/>
  <c r="M16" i="1"/>
  <c r="O16" i="1" s="1"/>
  <c r="L16" i="1"/>
  <c r="K16" i="1"/>
  <c r="J16" i="1"/>
  <c r="I16" i="1"/>
  <c r="H16" i="1"/>
  <c r="G16" i="1"/>
  <c r="F16" i="1"/>
  <c r="E16" i="1"/>
  <c r="D16" i="1"/>
  <c r="C16" i="1"/>
  <c r="N15" i="1"/>
  <c r="M15" i="1"/>
  <c r="O15" i="1" s="1"/>
  <c r="L15" i="1"/>
  <c r="K15" i="1"/>
  <c r="J15" i="1"/>
  <c r="I15" i="1"/>
  <c r="H15" i="1"/>
  <c r="G15" i="1"/>
  <c r="F15" i="1"/>
  <c r="E15" i="1"/>
  <c r="D15" i="1"/>
  <c r="C15" i="1"/>
  <c r="N14" i="1"/>
  <c r="M14" i="1"/>
  <c r="O14" i="1" s="1"/>
  <c r="L14" i="1"/>
  <c r="K14" i="1"/>
  <c r="J14" i="1"/>
  <c r="I14" i="1"/>
  <c r="H14" i="1"/>
  <c r="G14" i="1"/>
  <c r="F14" i="1"/>
  <c r="E14" i="1"/>
  <c r="D14" i="1"/>
  <c r="C14" i="1"/>
  <c r="N13" i="1"/>
  <c r="M13" i="1"/>
  <c r="O13" i="1" s="1"/>
  <c r="L13" i="1"/>
  <c r="K13" i="1"/>
  <c r="J13" i="1"/>
  <c r="I13" i="1"/>
  <c r="H13" i="1"/>
  <c r="G13" i="1"/>
  <c r="F13" i="1"/>
  <c r="E13" i="1"/>
  <c r="D13" i="1"/>
  <c r="C13" i="1"/>
  <c r="N12" i="1"/>
  <c r="M12" i="1"/>
  <c r="O12" i="1" s="1"/>
  <c r="L12" i="1"/>
  <c r="K12" i="1"/>
  <c r="J12" i="1"/>
  <c r="I12" i="1"/>
  <c r="H12" i="1"/>
  <c r="G12" i="1"/>
  <c r="F12" i="1"/>
  <c r="E12" i="1"/>
  <c r="D12" i="1"/>
  <c r="C12" i="1"/>
  <c r="N11" i="1"/>
  <c r="M11" i="1"/>
  <c r="O11" i="1" s="1"/>
  <c r="L11" i="1"/>
  <c r="K11" i="1"/>
  <c r="J11" i="1"/>
  <c r="I11" i="1"/>
  <c r="H11" i="1"/>
  <c r="G11" i="1"/>
  <c r="F11" i="1"/>
  <c r="E11" i="1"/>
  <c r="D11" i="1"/>
  <c r="C11" i="1"/>
  <c r="N10" i="1"/>
  <c r="M10" i="1"/>
  <c r="O10" i="1" s="1"/>
  <c r="L10" i="1"/>
  <c r="K10" i="1"/>
  <c r="J10" i="1"/>
  <c r="I10" i="1"/>
  <c r="H10" i="1"/>
  <c r="G10" i="1"/>
  <c r="F10" i="1"/>
  <c r="E10" i="1"/>
  <c r="D10" i="1"/>
  <c r="C10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<sst xmlns="http://schemas.openxmlformats.org/spreadsheetml/2006/main" count="48" uniqueCount="38">
  <si>
    <t>"NƏQLİYYAT" fakultəsi</t>
  </si>
  <si>
    <t>İXTİSAS: Nəqliyyat tikintisi mühəndisliyi</t>
  </si>
  <si>
    <t>QRUP :</t>
  </si>
  <si>
    <t>482a4</t>
  </si>
  <si>
    <t>2015/2016-ci tədris ilinin payız semestri</t>
  </si>
  <si>
    <t>Semestr ərzində buraxılan dərs saatların qeydiyyatı</t>
  </si>
  <si>
    <t>JURNALI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</si>
  <si>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</si>
  <si>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</si>
  <si>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</si>
  <si>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</si>
  <si>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</si>
  <si>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Kərimli Toğrul Seymur oğlu</t>
  </si>
  <si>
    <t>Muradlı Vüqar Mahmud oğlu</t>
  </si>
  <si>
    <t>Heydərov Rafiq Rahim oğlu</t>
  </si>
  <si>
    <t>Abbasov Elşad İbrahim oğlu</t>
  </si>
  <si>
    <t>Piriyev Orxan Sətdar oğlu</t>
  </si>
  <si>
    <t>Məmmədov Fərid Aydın oğlu</t>
  </si>
  <si>
    <t>Şahvəliyev Canməmməd Rəhman oğlu</t>
  </si>
  <si>
    <t>Hacızadə Faiq Eyvaz oğlu</t>
  </si>
  <si>
    <t>Heydərova Ülviyyə Yafəz qızı</t>
  </si>
  <si>
    <t>Məmmədli Nicat Elxan oğlu</t>
  </si>
  <si>
    <t>Verdiyev İsmət Nəriman oğlu</t>
  </si>
  <si>
    <t>İsalı Nicat İqbal oğlu</t>
  </si>
  <si>
    <t>Camalzadə Rəşad Cəmil oğlu</t>
  </si>
  <si>
    <t>Hüseynli Tariyel Aqil oğlu</t>
  </si>
  <si>
    <t>Nəsirov Lətif Yusif oğlu</t>
  </si>
  <si>
    <t>Hüseynzadə Ceyhun Eldar oğlu</t>
  </si>
  <si>
    <t>Şükür-zadə Ayxan Ramiz oğlu</t>
  </si>
  <si>
    <t>Əlibəyli Yusif İlqar oğlu</t>
  </si>
  <si>
    <t>Əhmədova Elvira Etibar qızı</t>
  </si>
  <si>
    <t>Məmmədli Turan Natiq oğlu</t>
  </si>
  <si>
    <t>Əzimov Mərdan Ələddin oğlu</t>
  </si>
  <si>
    <t>Şövqi Elburus oğlu</t>
  </si>
  <si>
    <t>Əhmədov Fərrux Əli oğlu</t>
  </si>
  <si>
    <t>NƏQLİYYAT FAKULTƏSİNİN DEKANI</t>
  </si>
  <si>
    <t>______________</t>
  </si>
  <si>
    <t>YUSİFZADƏ E.N.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</si>
</sst>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Fill="1"/>
    <xf numFmtId="0" fontId="7" fillId="3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%20N&#601;qliyyat%20tikintisi\IV%20kurs\482a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Sos"/>
      <sheetName val="F_S"/>
      <sheetName val="Y_S"/>
      <sheetName val="Avt.yol.tik.ist."/>
      <sheetName val="F_AYTİ"/>
      <sheetName val="Y_AYTİ"/>
      <sheetName val="Imt (2)"/>
      <sheetName val="Ced3 (2)"/>
      <sheetName val="seher_yol"/>
      <sheetName val="F_ŞYK"/>
      <sheetName val="Y_ŞYK"/>
      <sheetName val="Imt (3)"/>
      <sheetName val="Ced3 (3)"/>
      <sheetName val="korpu_kecid"/>
      <sheetName val="F_KP"/>
      <sheetName val="Y_KP"/>
      <sheetName val="Imt (4)"/>
      <sheetName val="Ced3 (4)"/>
      <sheetName val="NYSQ"/>
      <sheetName val="F_NYSQ"/>
      <sheetName val="Y_NYSQ"/>
      <sheetName val="Imt (5)"/>
      <sheetName val="Ced3 (5)"/>
      <sheetName val="tuneller"/>
      <sheetName val="F_TM"/>
      <sheetName val="Y_TM"/>
      <sheetName val="Imt (6)"/>
      <sheetName val="Ced3 (6)"/>
      <sheetName val="Pasport "/>
    </sheetNames>
    <sheetDataSet>
      <sheetData sheetId="0"/>
      <sheetData sheetId="1">
        <row r="12">
          <cell r="C12" t="str">
            <v>Sosiologiya - 45 saat (3 kredit) (Limit - 11 saat)</v>
          </cell>
        </row>
        <row r="15">
          <cell r="Z15">
            <v>6</v>
          </cell>
          <cell r="AA15" t="str">
            <v>9</v>
          </cell>
        </row>
        <row r="16">
          <cell r="Z16">
            <v>6</v>
          </cell>
          <cell r="AA16" t="str">
            <v>9</v>
          </cell>
        </row>
        <row r="17">
          <cell r="Z17">
            <v>6</v>
          </cell>
          <cell r="AA17" t="str">
            <v>9</v>
          </cell>
        </row>
        <row r="18">
          <cell r="Z18">
            <v>4</v>
          </cell>
          <cell r="AA18" t="str">
            <v>9</v>
          </cell>
        </row>
        <row r="19">
          <cell r="Z19">
            <v>8</v>
          </cell>
          <cell r="AA19" t="str">
            <v>8</v>
          </cell>
        </row>
        <row r="20">
          <cell r="Z20">
            <v>10</v>
          </cell>
          <cell r="AA20" t="str">
            <v>8</v>
          </cell>
        </row>
        <row r="21">
          <cell r="Z21">
            <v>6</v>
          </cell>
          <cell r="AA21" t="str">
            <v>9</v>
          </cell>
        </row>
        <row r="22">
          <cell r="Z22">
            <v>4</v>
          </cell>
          <cell r="AA22" t="str">
            <v>9</v>
          </cell>
        </row>
        <row r="23">
          <cell r="Z23">
            <v>8</v>
          </cell>
          <cell r="AA23" t="str">
            <v>8</v>
          </cell>
        </row>
        <row r="24">
          <cell r="Z24">
            <v>4</v>
          </cell>
          <cell r="AA24" t="str">
            <v>9</v>
          </cell>
        </row>
        <row r="25">
          <cell r="Z25">
            <v>6</v>
          </cell>
          <cell r="AA25" t="str">
            <v>9</v>
          </cell>
        </row>
        <row r="26">
          <cell r="Z26">
            <v>4</v>
          </cell>
          <cell r="AA26" t="str">
            <v>9</v>
          </cell>
        </row>
        <row r="27">
          <cell r="Z27">
            <v>4</v>
          </cell>
          <cell r="AA27" t="str">
            <v>9</v>
          </cell>
        </row>
        <row r="28">
          <cell r="Z28">
            <v>4</v>
          </cell>
          <cell r="AA28" t="str">
            <v>9</v>
          </cell>
        </row>
        <row r="29">
          <cell r="Z29">
            <v>8</v>
          </cell>
          <cell r="AA29" t="str">
            <v>8</v>
          </cell>
        </row>
        <row r="30">
          <cell r="Z30">
            <v>6</v>
          </cell>
          <cell r="AA30" t="str">
            <v>9</v>
          </cell>
        </row>
        <row r="31">
          <cell r="Z31">
            <v>6</v>
          </cell>
          <cell r="AA31" t="str">
            <v>9</v>
          </cell>
        </row>
        <row r="32">
          <cell r="Z32">
            <v>4</v>
          </cell>
          <cell r="AA32" t="str">
            <v>9</v>
          </cell>
        </row>
        <row r="33">
          <cell r="Z33">
            <v>4</v>
          </cell>
          <cell r="AA33" t="str">
            <v>9</v>
          </cell>
        </row>
        <row r="34">
          <cell r="Z34">
            <v>8</v>
          </cell>
          <cell r="AA34" t="str">
            <v>8</v>
          </cell>
        </row>
        <row r="35">
          <cell r="Z35">
            <v>8</v>
          </cell>
          <cell r="AA35" t="str">
            <v>8</v>
          </cell>
        </row>
        <row r="36">
          <cell r="Z36">
            <v>4</v>
          </cell>
          <cell r="AA36" t="str">
            <v>9</v>
          </cell>
        </row>
        <row r="37">
          <cell r="Z37">
            <v>6</v>
          </cell>
          <cell r="AA37" t="str">
            <v>9</v>
          </cell>
        </row>
      </sheetData>
      <sheetData sheetId="2"/>
      <sheetData sheetId="3"/>
      <sheetData sheetId="4">
        <row r="12">
          <cell r="C12" t="str">
            <v>Avtomobil yollarının tikintisi və istismarı - 75 saat (5 kredit) (Limit - 18,75 saat)</v>
          </cell>
        </row>
        <row r="15">
          <cell r="AP15">
            <v>10</v>
          </cell>
          <cell r="AQ15" t="str">
            <v>9</v>
          </cell>
        </row>
        <row r="16">
          <cell r="AP16">
            <v>8</v>
          </cell>
          <cell r="AQ16" t="str">
            <v>9</v>
          </cell>
        </row>
        <row r="17">
          <cell r="AP17">
            <v>10</v>
          </cell>
          <cell r="AQ17" t="str">
            <v>9</v>
          </cell>
        </row>
        <row r="18">
          <cell r="AP18">
            <v>6</v>
          </cell>
          <cell r="AQ18" t="str">
            <v>10</v>
          </cell>
        </row>
        <row r="19">
          <cell r="AP19">
            <v>16</v>
          </cell>
          <cell r="AQ19" t="str">
            <v>8</v>
          </cell>
        </row>
        <row r="20">
          <cell r="AP20">
            <v>16</v>
          </cell>
          <cell r="AQ20" t="str">
            <v>8</v>
          </cell>
        </row>
        <row r="21">
          <cell r="AP21">
            <v>8</v>
          </cell>
          <cell r="AQ21" t="str">
            <v>9</v>
          </cell>
        </row>
        <row r="22">
          <cell r="AP22">
            <v>8</v>
          </cell>
          <cell r="AQ22" t="str">
            <v>9</v>
          </cell>
        </row>
        <row r="23">
          <cell r="AP23">
            <v>6</v>
          </cell>
          <cell r="AQ23" t="str">
            <v>10</v>
          </cell>
        </row>
        <row r="24">
          <cell r="AP24">
            <v>6</v>
          </cell>
          <cell r="AQ24" t="str">
            <v>10</v>
          </cell>
        </row>
        <row r="25">
          <cell r="AP25">
            <v>14</v>
          </cell>
          <cell r="AQ25" t="str">
            <v>8</v>
          </cell>
        </row>
        <row r="26">
          <cell r="AP26">
            <v>0</v>
          </cell>
          <cell r="AQ26" t="str">
            <v>10</v>
          </cell>
        </row>
        <row r="27">
          <cell r="AP27">
            <v>6</v>
          </cell>
          <cell r="AQ27" t="str">
            <v>10</v>
          </cell>
        </row>
        <row r="28">
          <cell r="AP28">
            <v>2</v>
          </cell>
          <cell r="AQ28" t="str">
            <v>10</v>
          </cell>
        </row>
        <row r="29">
          <cell r="AP29">
            <v>14</v>
          </cell>
          <cell r="AQ29" t="str">
            <v>8</v>
          </cell>
        </row>
        <row r="30">
          <cell r="AP30">
            <v>12</v>
          </cell>
          <cell r="AQ30" t="str">
            <v>9</v>
          </cell>
        </row>
        <row r="31">
          <cell r="AP31">
            <v>10</v>
          </cell>
          <cell r="AQ31" t="str">
            <v>9</v>
          </cell>
        </row>
        <row r="32">
          <cell r="AP32">
            <v>12</v>
          </cell>
          <cell r="AQ32" t="str">
            <v>9</v>
          </cell>
        </row>
        <row r="33">
          <cell r="AP33">
            <v>4</v>
          </cell>
          <cell r="AQ33" t="str">
            <v>10</v>
          </cell>
        </row>
        <row r="34">
          <cell r="AP34">
            <v>14</v>
          </cell>
          <cell r="AQ34" t="str">
            <v>8</v>
          </cell>
        </row>
        <row r="35">
          <cell r="AP35">
            <v>12</v>
          </cell>
          <cell r="AQ35" t="str">
            <v>9</v>
          </cell>
        </row>
        <row r="36">
          <cell r="AP36">
            <v>4</v>
          </cell>
          <cell r="AQ36" t="str">
            <v>10</v>
          </cell>
        </row>
        <row r="37">
          <cell r="AP37">
            <v>6</v>
          </cell>
          <cell r="AQ37" t="str">
            <v>10</v>
          </cell>
        </row>
      </sheetData>
      <sheetData sheetId="5"/>
      <sheetData sheetId="6"/>
      <sheetData sheetId="7"/>
      <sheetData sheetId="8"/>
      <sheetData sheetId="9">
        <row r="12">
          <cell r="C12" t="str">
            <v>Şəhər yolları və küçələri - 60 saat (4 kredit) (Limit-15 saat)</v>
          </cell>
        </row>
        <row r="15">
          <cell r="AH15">
            <v>6</v>
          </cell>
          <cell r="AI15" t="str">
            <v>9</v>
          </cell>
        </row>
        <row r="16">
          <cell r="AH16">
            <v>4</v>
          </cell>
          <cell r="AI16" t="str">
            <v>10</v>
          </cell>
        </row>
        <row r="17">
          <cell r="AH17">
            <v>4</v>
          </cell>
          <cell r="AI17" t="str">
            <v>10</v>
          </cell>
        </row>
        <row r="18">
          <cell r="AH18">
            <v>6</v>
          </cell>
          <cell r="AI18" t="str">
            <v>9</v>
          </cell>
        </row>
        <row r="19">
          <cell r="AH19">
            <v>6</v>
          </cell>
          <cell r="AI19" t="str">
            <v>9</v>
          </cell>
        </row>
        <row r="20">
          <cell r="AH20">
            <v>8</v>
          </cell>
          <cell r="AI20" t="str">
            <v>9</v>
          </cell>
        </row>
        <row r="21">
          <cell r="AH21">
            <v>4</v>
          </cell>
          <cell r="AI21" t="str">
            <v>10</v>
          </cell>
        </row>
        <row r="22">
          <cell r="AH22">
            <v>4</v>
          </cell>
          <cell r="AI22" t="str">
            <v>10</v>
          </cell>
        </row>
        <row r="23">
          <cell r="AH23">
            <v>10</v>
          </cell>
          <cell r="AI23" t="str">
            <v>8</v>
          </cell>
        </row>
        <row r="24">
          <cell r="AH24">
            <v>0</v>
          </cell>
          <cell r="AI24" t="str">
            <v>10</v>
          </cell>
        </row>
        <row r="25">
          <cell r="AH25">
            <v>6</v>
          </cell>
          <cell r="AI25" t="str">
            <v>9</v>
          </cell>
        </row>
        <row r="26">
          <cell r="AH26">
            <v>0</v>
          </cell>
          <cell r="AI26" t="str">
            <v>10</v>
          </cell>
        </row>
        <row r="27">
          <cell r="AH27">
            <v>2</v>
          </cell>
          <cell r="AI27" t="str">
            <v>10</v>
          </cell>
        </row>
        <row r="28">
          <cell r="AH28">
            <v>2</v>
          </cell>
          <cell r="AI28" t="str">
            <v>10</v>
          </cell>
        </row>
        <row r="29">
          <cell r="AH29">
            <v>10</v>
          </cell>
          <cell r="AI29" t="str">
            <v>8</v>
          </cell>
        </row>
        <row r="30">
          <cell r="AH30">
            <v>8</v>
          </cell>
          <cell r="AI30" t="str">
            <v>9</v>
          </cell>
        </row>
        <row r="31">
          <cell r="AH31">
            <v>4</v>
          </cell>
          <cell r="AI31" t="str">
            <v>10</v>
          </cell>
        </row>
        <row r="32">
          <cell r="AH32">
            <v>6</v>
          </cell>
          <cell r="AI32" t="str">
            <v>9</v>
          </cell>
        </row>
        <row r="33">
          <cell r="AH33">
            <v>4</v>
          </cell>
          <cell r="AI33" t="str">
            <v>10</v>
          </cell>
        </row>
        <row r="34">
          <cell r="AH34">
            <v>10</v>
          </cell>
          <cell r="AI34" t="str">
            <v>8</v>
          </cell>
        </row>
        <row r="35">
          <cell r="AH35">
            <v>8</v>
          </cell>
          <cell r="AI35" t="str">
            <v>9</v>
          </cell>
        </row>
        <row r="36">
          <cell r="AH36">
            <v>4</v>
          </cell>
          <cell r="AI36" t="str">
            <v>10</v>
          </cell>
        </row>
        <row r="37">
          <cell r="AH37">
            <v>8</v>
          </cell>
          <cell r="AI37" t="str">
            <v>9</v>
          </cell>
        </row>
      </sheetData>
      <sheetData sheetId="10"/>
      <sheetData sheetId="11"/>
      <sheetData sheetId="12"/>
      <sheetData sheetId="13"/>
      <sheetData sheetId="14">
        <row r="13">
          <cell r="C13" t="str">
            <v>Körpü keçidləri - 60 saat (4 kredit) (Limit - 15 saat)</v>
          </cell>
        </row>
        <row r="16">
          <cell r="AH16">
            <v>6</v>
          </cell>
          <cell r="AI16" t="str">
            <v>9</v>
          </cell>
        </row>
        <row r="17">
          <cell r="AH17">
            <v>0</v>
          </cell>
          <cell r="AI17" t="str">
            <v>10</v>
          </cell>
        </row>
        <row r="18">
          <cell r="AH18">
            <v>2</v>
          </cell>
          <cell r="AI18" t="str">
            <v>10</v>
          </cell>
        </row>
        <row r="19">
          <cell r="AH19">
            <v>0</v>
          </cell>
          <cell r="AI19" t="str">
            <v>10</v>
          </cell>
        </row>
        <row r="20">
          <cell r="AH20">
            <v>2</v>
          </cell>
          <cell r="AI20" t="str">
            <v>10</v>
          </cell>
        </row>
        <row r="21">
          <cell r="AH21">
            <v>8</v>
          </cell>
          <cell r="AI21" t="str">
            <v>9</v>
          </cell>
        </row>
        <row r="22">
          <cell r="AH22">
            <v>4</v>
          </cell>
          <cell r="AI22" t="str">
            <v>10</v>
          </cell>
        </row>
        <row r="23">
          <cell r="AH23">
            <v>8</v>
          </cell>
          <cell r="AI23" t="str">
            <v>9</v>
          </cell>
        </row>
        <row r="24">
          <cell r="AH24">
            <v>2</v>
          </cell>
          <cell r="AI24" t="str">
            <v>10</v>
          </cell>
        </row>
        <row r="25">
          <cell r="AH25">
            <v>4</v>
          </cell>
          <cell r="AI25" t="str">
            <v>10</v>
          </cell>
        </row>
        <row r="26">
          <cell r="AH26">
            <v>4</v>
          </cell>
          <cell r="AI26" t="str">
            <v>10</v>
          </cell>
        </row>
        <row r="27">
          <cell r="AH27">
            <v>0</v>
          </cell>
          <cell r="AI27" t="str">
            <v>10</v>
          </cell>
        </row>
        <row r="28">
          <cell r="AH28">
            <v>4</v>
          </cell>
          <cell r="AI28" t="str">
            <v>10</v>
          </cell>
        </row>
        <row r="29">
          <cell r="AH29">
            <v>4</v>
          </cell>
          <cell r="AI29" t="str">
            <v>10</v>
          </cell>
        </row>
        <row r="30">
          <cell r="AH30">
            <v>8</v>
          </cell>
          <cell r="AI30" t="str">
            <v>9</v>
          </cell>
        </row>
        <row r="31">
          <cell r="AH31">
            <v>2</v>
          </cell>
          <cell r="AI31" t="str">
            <v>10</v>
          </cell>
        </row>
        <row r="32">
          <cell r="AH32">
            <v>4</v>
          </cell>
          <cell r="AI32" t="str">
            <v>10</v>
          </cell>
        </row>
        <row r="33">
          <cell r="AH33">
            <v>2</v>
          </cell>
          <cell r="AI33" t="str">
            <v>10</v>
          </cell>
        </row>
        <row r="34">
          <cell r="AH34">
            <v>0</v>
          </cell>
          <cell r="AI34" t="str">
            <v>10</v>
          </cell>
        </row>
        <row r="35">
          <cell r="AH35">
            <v>8</v>
          </cell>
          <cell r="AI35" t="str">
            <v>9</v>
          </cell>
        </row>
        <row r="36">
          <cell r="AH36">
            <v>6</v>
          </cell>
          <cell r="AI36" t="str">
            <v>9</v>
          </cell>
        </row>
        <row r="37">
          <cell r="AH37">
            <v>4</v>
          </cell>
          <cell r="AI37" t="str">
            <v>10</v>
          </cell>
        </row>
        <row r="38">
          <cell r="AH38">
            <v>2</v>
          </cell>
          <cell r="AI38" t="str">
            <v>10</v>
          </cell>
        </row>
      </sheetData>
      <sheetData sheetId="15"/>
      <sheetData sheetId="16"/>
      <sheetData sheetId="17"/>
      <sheetData sheetId="18"/>
      <sheetData sheetId="19">
        <row r="11">
          <cell r="C11" t="str">
            <v>Nəqliyyat yollarında süni qurğular-2 - 60 saat (4 kredit) (Limit - 15 saat)</v>
          </cell>
        </row>
        <row r="14">
          <cell r="AI14">
            <v>2</v>
          </cell>
          <cell r="AJ14" t="str">
            <v>10</v>
          </cell>
        </row>
        <row r="15">
          <cell r="AI15">
            <v>4</v>
          </cell>
          <cell r="AJ15" t="str">
            <v>10</v>
          </cell>
        </row>
        <row r="16">
          <cell r="AI16">
            <v>2</v>
          </cell>
          <cell r="AJ16" t="str">
            <v>10</v>
          </cell>
        </row>
        <row r="17">
          <cell r="AI17">
            <v>2</v>
          </cell>
          <cell r="AJ17" t="str">
            <v>10</v>
          </cell>
        </row>
        <row r="18">
          <cell r="AI18">
            <v>8</v>
          </cell>
          <cell r="AJ18" t="str">
            <v>9</v>
          </cell>
        </row>
        <row r="19">
          <cell r="AI19">
            <v>10</v>
          </cell>
          <cell r="AJ19" t="str">
            <v>8</v>
          </cell>
        </row>
        <row r="20">
          <cell r="AI20">
            <v>2</v>
          </cell>
          <cell r="AJ20" t="str">
            <v>10</v>
          </cell>
        </row>
        <row r="21">
          <cell r="AI21">
            <v>8</v>
          </cell>
          <cell r="AJ21" t="str">
            <v>9</v>
          </cell>
        </row>
        <row r="22">
          <cell r="AI22">
            <v>6</v>
          </cell>
          <cell r="AJ22" t="str">
            <v>9</v>
          </cell>
        </row>
        <row r="23">
          <cell r="AI23">
            <v>4</v>
          </cell>
          <cell r="AJ23" t="str">
            <v>10</v>
          </cell>
        </row>
        <row r="24">
          <cell r="AI24">
            <v>8</v>
          </cell>
          <cell r="AJ24" t="str">
            <v>9</v>
          </cell>
        </row>
        <row r="25">
          <cell r="AI25">
            <v>2</v>
          </cell>
          <cell r="AJ25" t="str">
            <v>10</v>
          </cell>
        </row>
        <row r="26">
          <cell r="AI26">
            <v>2</v>
          </cell>
          <cell r="AJ26" t="str">
            <v>10</v>
          </cell>
        </row>
        <row r="27">
          <cell r="AI27">
            <v>0</v>
          </cell>
          <cell r="AJ27" t="str">
            <v>10</v>
          </cell>
        </row>
        <row r="28">
          <cell r="AI28">
            <v>8</v>
          </cell>
          <cell r="AJ28" t="str">
            <v>9</v>
          </cell>
        </row>
        <row r="29">
          <cell r="AI29">
            <v>2</v>
          </cell>
          <cell r="AJ29" t="str">
            <v>10</v>
          </cell>
        </row>
        <row r="30">
          <cell r="AI30">
            <v>4</v>
          </cell>
          <cell r="AJ30" t="str">
            <v>10</v>
          </cell>
        </row>
        <row r="31">
          <cell r="AI31">
            <v>4</v>
          </cell>
          <cell r="AJ31" t="str">
            <v>10</v>
          </cell>
        </row>
        <row r="32">
          <cell r="AI32">
            <v>2</v>
          </cell>
          <cell r="AJ32" t="str">
            <v>10</v>
          </cell>
        </row>
        <row r="33">
          <cell r="AI33">
            <v>6</v>
          </cell>
          <cell r="AJ33" t="str">
            <v>9</v>
          </cell>
        </row>
        <row r="34">
          <cell r="AI34">
            <v>6</v>
          </cell>
          <cell r="AJ34" t="str">
            <v>9</v>
          </cell>
        </row>
        <row r="35">
          <cell r="AI35">
            <v>6</v>
          </cell>
          <cell r="AJ35" t="str">
            <v>9</v>
          </cell>
        </row>
        <row r="36">
          <cell r="AI36">
            <v>2</v>
          </cell>
          <cell r="AJ36" t="str">
            <v>10</v>
          </cell>
        </row>
      </sheetData>
      <sheetData sheetId="20"/>
      <sheetData sheetId="21"/>
      <sheetData sheetId="22"/>
      <sheetData sheetId="23"/>
      <sheetData sheetId="24">
        <row r="11">
          <cell r="C11" t="str">
            <v>Tunellər və metropolitenlər - 60 saat (4 kredit) (Limit - 15 saat)</v>
          </cell>
        </row>
        <row r="14">
          <cell r="AH14">
            <v>14</v>
          </cell>
          <cell r="AI14" t="str">
            <v>8</v>
          </cell>
        </row>
        <row r="15">
          <cell r="AH15">
            <v>6</v>
          </cell>
          <cell r="AI15" t="str">
            <v>9</v>
          </cell>
        </row>
        <row r="16">
          <cell r="AH16">
            <v>10</v>
          </cell>
          <cell r="AI16" t="str">
            <v>8</v>
          </cell>
        </row>
        <row r="17">
          <cell r="AH17">
            <v>8</v>
          </cell>
          <cell r="AI17" t="str">
            <v>9</v>
          </cell>
        </row>
        <row r="18">
          <cell r="AH18">
            <v>14</v>
          </cell>
          <cell r="AI18" t="str">
            <v>8</v>
          </cell>
        </row>
        <row r="19">
          <cell r="AH19">
            <v>12</v>
          </cell>
          <cell r="AI19" t="str">
            <v>8</v>
          </cell>
        </row>
        <row r="20">
          <cell r="AH20">
            <v>8</v>
          </cell>
          <cell r="AI20" t="str">
            <v>9</v>
          </cell>
        </row>
        <row r="21">
          <cell r="AH21">
            <v>8</v>
          </cell>
          <cell r="AI21" t="str">
            <v>9</v>
          </cell>
        </row>
        <row r="22">
          <cell r="AH22">
            <v>8</v>
          </cell>
          <cell r="AI22" t="str">
            <v>9</v>
          </cell>
        </row>
        <row r="23">
          <cell r="AH23">
            <v>4</v>
          </cell>
          <cell r="AI23" t="str">
            <v>10</v>
          </cell>
        </row>
        <row r="24">
          <cell r="AH24">
            <v>12</v>
          </cell>
          <cell r="AI24" t="str">
            <v>8</v>
          </cell>
        </row>
        <row r="25">
          <cell r="AH25">
            <v>0</v>
          </cell>
          <cell r="AI25" t="str">
            <v>10</v>
          </cell>
        </row>
        <row r="26">
          <cell r="AH26">
            <v>6</v>
          </cell>
          <cell r="AI26" t="str">
            <v>9</v>
          </cell>
        </row>
        <row r="27">
          <cell r="AH27">
            <v>4</v>
          </cell>
          <cell r="AI27" t="str">
            <v>10</v>
          </cell>
        </row>
        <row r="28">
          <cell r="AH28">
            <v>6</v>
          </cell>
          <cell r="AI28" t="str">
            <v>9</v>
          </cell>
        </row>
        <row r="29">
          <cell r="AH29">
            <v>12</v>
          </cell>
          <cell r="AI29" t="str">
            <v>8</v>
          </cell>
        </row>
        <row r="30">
          <cell r="AH30">
            <v>12</v>
          </cell>
          <cell r="AI30" t="str">
            <v>8</v>
          </cell>
        </row>
        <row r="31">
          <cell r="AH31">
            <v>4</v>
          </cell>
          <cell r="AI31" t="str">
            <v>10</v>
          </cell>
        </row>
        <row r="32">
          <cell r="AH32">
            <v>6</v>
          </cell>
          <cell r="AI32" t="str">
            <v>9</v>
          </cell>
        </row>
        <row r="33">
          <cell r="AH33">
            <v>20</v>
          </cell>
          <cell r="AI33" t="str">
            <v>0</v>
          </cell>
        </row>
        <row r="34">
          <cell r="AH34">
            <v>14</v>
          </cell>
          <cell r="AI34" t="str">
            <v>8</v>
          </cell>
        </row>
        <row r="35">
          <cell r="AH35">
            <v>2</v>
          </cell>
          <cell r="AI35" t="str">
            <v>10</v>
          </cell>
        </row>
        <row r="36">
          <cell r="AH36">
            <v>10</v>
          </cell>
          <cell r="AI36" t="str">
            <v>8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13" workbookViewId="0">
      <selection activeCell="Q24" sqref="Q24"/>
    </sheetView>
  </sheetViews>
  <sheetFormatPr defaultRowHeight="12.75" x14ac:dyDescent="0.2"/>
  <cols>
    <col min="1" max="1" width="4.7109375" style="1" customWidth="1"/>
    <col min="2" max="2" width="37.28515625" style="1" customWidth="1"/>
    <col min="3" max="14" width="10.140625" style="1" customWidth="1"/>
    <col min="15" max="15" width="11.85546875" style="1" customWidth="1"/>
    <col min="16" max="256" width="9.140625" style="1"/>
    <col min="257" max="257" width="4.7109375" style="1" customWidth="1"/>
    <col min="258" max="258" width="37.28515625" style="1" customWidth="1"/>
    <col min="259" max="270" width="10.140625" style="1" customWidth="1"/>
    <col min="271" max="271" width="11.85546875" style="1" customWidth="1"/>
    <col min="272" max="512" width="9.140625" style="1"/>
    <col min="513" max="513" width="4.7109375" style="1" customWidth="1"/>
    <col min="514" max="514" width="37.28515625" style="1" customWidth="1"/>
    <col min="515" max="526" width="10.140625" style="1" customWidth="1"/>
    <col min="527" max="527" width="11.85546875" style="1" customWidth="1"/>
    <col min="528" max="768" width="9.140625" style="1"/>
    <col min="769" max="769" width="4.7109375" style="1" customWidth="1"/>
    <col min="770" max="770" width="37.28515625" style="1" customWidth="1"/>
    <col min="771" max="782" width="10.140625" style="1" customWidth="1"/>
    <col min="783" max="783" width="11.85546875" style="1" customWidth="1"/>
    <col min="784" max="1024" width="9.140625" style="1"/>
    <col min="1025" max="1025" width="4.7109375" style="1" customWidth="1"/>
    <col min="1026" max="1026" width="37.28515625" style="1" customWidth="1"/>
    <col min="1027" max="1038" width="10.140625" style="1" customWidth="1"/>
    <col min="1039" max="1039" width="11.85546875" style="1" customWidth="1"/>
    <col min="1040" max="1280" width="9.140625" style="1"/>
    <col min="1281" max="1281" width="4.7109375" style="1" customWidth="1"/>
    <col min="1282" max="1282" width="37.28515625" style="1" customWidth="1"/>
    <col min="1283" max="1294" width="10.140625" style="1" customWidth="1"/>
    <col min="1295" max="1295" width="11.85546875" style="1" customWidth="1"/>
    <col min="1296" max="1536" width="9.140625" style="1"/>
    <col min="1537" max="1537" width="4.7109375" style="1" customWidth="1"/>
    <col min="1538" max="1538" width="37.28515625" style="1" customWidth="1"/>
    <col min="1539" max="1550" width="10.140625" style="1" customWidth="1"/>
    <col min="1551" max="1551" width="11.85546875" style="1" customWidth="1"/>
    <col min="1552" max="1792" width="9.140625" style="1"/>
    <col min="1793" max="1793" width="4.7109375" style="1" customWidth="1"/>
    <col min="1794" max="1794" width="37.28515625" style="1" customWidth="1"/>
    <col min="1795" max="1806" width="10.140625" style="1" customWidth="1"/>
    <col min="1807" max="1807" width="11.85546875" style="1" customWidth="1"/>
    <col min="1808" max="2048" width="9.140625" style="1"/>
    <col min="2049" max="2049" width="4.7109375" style="1" customWidth="1"/>
    <col min="2050" max="2050" width="37.28515625" style="1" customWidth="1"/>
    <col min="2051" max="2062" width="10.140625" style="1" customWidth="1"/>
    <col min="2063" max="2063" width="11.85546875" style="1" customWidth="1"/>
    <col min="2064" max="2304" width="9.140625" style="1"/>
    <col min="2305" max="2305" width="4.7109375" style="1" customWidth="1"/>
    <col min="2306" max="2306" width="37.28515625" style="1" customWidth="1"/>
    <col min="2307" max="2318" width="10.140625" style="1" customWidth="1"/>
    <col min="2319" max="2319" width="11.85546875" style="1" customWidth="1"/>
    <col min="2320" max="2560" width="9.140625" style="1"/>
    <col min="2561" max="2561" width="4.7109375" style="1" customWidth="1"/>
    <col min="2562" max="2562" width="37.28515625" style="1" customWidth="1"/>
    <col min="2563" max="2574" width="10.140625" style="1" customWidth="1"/>
    <col min="2575" max="2575" width="11.85546875" style="1" customWidth="1"/>
    <col min="2576" max="2816" width="9.140625" style="1"/>
    <col min="2817" max="2817" width="4.7109375" style="1" customWidth="1"/>
    <col min="2818" max="2818" width="37.28515625" style="1" customWidth="1"/>
    <col min="2819" max="2830" width="10.140625" style="1" customWidth="1"/>
    <col min="2831" max="2831" width="11.85546875" style="1" customWidth="1"/>
    <col min="2832" max="3072" width="9.140625" style="1"/>
    <col min="3073" max="3073" width="4.7109375" style="1" customWidth="1"/>
    <col min="3074" max="3074" width="37.28515625" style="1" customWidth="1"/>
    <col min="3075" max="3086" width="10.140625" style="1" customWidth="1"/>
    <col min="3087" max="3087" width="11.85546875" style="1" customWidth="1"/>
    <col min="3088" max="3328" width="9.140625" style="1"/>
    <col min="3329" max="3329" width="4.7109375" style="1" customWidth="1"/>
    <col min="3330" max="3330" width="37.28515625" style="1" customWidth="1"/>
    <col min="3331" max="3342" width="10.140625" style="1" customWidth="1"/>
    <col min="3343" max="3343" width="11.85546875" style="1" customWidth="1"/>
    <col min="3344" max="3584" width="9.140625" style="1"/>
    <col min="3585" max="3585" width="4.7109375" style="1" customWidth="1"/>
    <col min="3586" max="3586" width="37.28515625" style="1" customWidth="1"/>
    <col min="3587" max="3598" width="10.140625" style="1" customWidth="1"/>
    <col min="3599" max="3599" width="11.85546875" style="1" customWidth="1"/>
    <col min="3600" max="3840" width="9.140625" style="1"/>
    <col min="3841" max="3841" width="4.7109375" style="1" customWidth="1"/>
    <col min="3842" max="3842" width="37.28515625" style="1" customWidth="1"/>
    <col min="3843" max="3854" width="10.140625" style="1" customWidth="1"/>
    <col min="3855" max="3855" width="11.85546875" style="1" customWidth="1"/>
    <col min="3856" max="4096" width="9.140625" style="1"/>
    <col min="4097" max="4097" width="4.7109375" style="1" customWidth="1"/>
    <col min="4098" max="4098" width="37.28515625" style="1" customWidth="1"/>
    <col min="4099" max="4110" width="10.140625" style="1" customWidth="1"/>
    <col min="4111" max="4111" width="11.85546875" style="1" customWidth="1"/>
    <col min="4112" max="4352" width="9.140625" style="1"/>
    <col min="4353" max="4353" width="4.7109375" style="1" customWidth="1"/>
    <col min="4354" max="4354" width="37.28515625" style="1" customWidth="1"/>
    <col min="4355" max="4366" width="10.140625" style="1" customWidth="1"/>
    <col min="4367" max="4367" width="11.85546875" style="1" customWidth="1"/>
    <col min="4368" max="4608" width="9.140625" style="1"/>
    <col min="4609" max="4609" width="4.7109375" style="1" customWidth="1"/>
    <col min="4610" max="4610" width="37.28515625" style="1" customWidth="1"/>
    <col min="4611" max="4622" width="10.140625" style="1" customWidth="1"/>
    <col min="4623" max="4623" width="11.85546875" style="1" customWidth="1"/>
    <col min="4624" max="4864" width="9.140625" style="1"/>
    <col min="4865" max="4865" width="4.7109375" style="1" customWidth="1"/>
    <col min="4866" max="4866" width="37.28515625" style="1" customWidth="1"/>
    <col min="4867" max="4878" width="10.140625" style="1" customWidth="1"/>
    <col min="4879" max="4879" width="11.85546875" style="1" customWidth="1"/>
    <col min="4880" max="5120" width="9.140625" style="1"/>
    <col min="5121" max="5121" width="4.7109375" style="1" customWidth="1"/>
    <col min="5122" max="5122" width="37.28515625" style="1" customWidth="1"/>
    <col min="5123" max="5134" width="10.140625" style="1" customWidth="1"/>
    <col min="5135" max="5135" width="11.85546875" style="1" customWidth="1"/>
    <col min="5136" max="5376" width="9.140625" style="1"/>
    <col min="5377" max="5377" width="4.7109375" style="1" customWidth="1"/>
    <col min="5378" max="5378" width="37.28515625" style="1" customWidth="1"/>
    <col min="5379" max="5390" width="10.140625" style="1" customWidth="1"/>
    <col min="5391" max="5391" width="11.85546875" style="1" customWidth="1"/>
    <col min="5392" max="5632" width="9.140625" style="1"/>
    <col min="5633" max="5633" width="4.7109375" style="1" customWidth="1"/>
    <col min="5634" max="5634" width="37.28515625" style="1" customWidth="1"/>
    <col min="5635" max="5646" width="10.140625" style="1" customWidth="1"/>
    <col min="5647" max="5647" width="11.85546875" style="1" customWidth="1"/>
    <col min="5648" max="5888" width="9.140625" style="1"/>
    <col min="5889" max="5889" width="4.7109375" style="1" customWidth="1"/>
    <col min="5890" max="5890" width="37.28515625" style="1" customWidth="1"/>
    <col min="5891" max="5902" width="10.140625" style="1" customWidth="1"/>
    <col min="5903" max="5903" width="11.85546875" style="1" customWidth="1"/>
    <col min="5904" max="6144" width="9.140625" style="1"/>
    <col min="6145" max="6145" width="4.7109375" style="1" customWidth="1"/>
    <col min="6146" max="6146" width="37.28515625" style="1" customWidth="1"/>
    <col min="6147" max="6158" width="10.140625" style="1" customWidth="1"/>
    <col min="6159" max="6159" width="11.85546875" style="1" customWidth="1"/>
    <col min="6160" max="6400" width="9.140625" style="1"/>
    <col min="6401" max="6401" width="4.7109375" style="1" customWidth="1"/>
    <col min="6402" max="6402" width="37.28515625" style="1" customWidth="1"/>
    <col min="6403" max="6414" width="10.140625" style="1" customWidth="1"/>
    <col min="6415" max="6415" width="11.85546875" style="1" customWidth="1"/>
    <col min="6416" max="6656" width="9.140625" style="1"/>
    <col min="6657" max="6657" width="4.7109375" style="1" customWidth="1"/>
    <col min="6658" max="6658" width="37.28515625" style="1" customWidth="1"/>
    <col min="6659" max="6670" width="10.140625" style="1" customWidth="1"/>
    <col min="6671" max="6671" width="11.85546875" style="1" customWidth="1"/>
    <col min="6672" max="6912" width="9.140625" style="1"/>
    <col min="6913" max="6913" width="4.7109375" style="1" customWidth="1"/>
    <col min="6914" max="6914" width="37.28515625" style="1" customWidth="1"/>
    <col min="6915" max="6926" width="10.140625" style="1" customWidth="1"/>
    <col min="6927" max="6927" width="11.85546875" style="1" customWidth="1"/>
    <col min="6928" max="7168" width="9.140625" style="1"/>
    <col min="7169" max="7169" width="4.7109375" style="1" customWidth="1"/>
    <col min="7170" max="7170" width="37.28515625" style="1" customWidth="1"/>
    <col min="7171" max="7182" width="10.140625" style="1" customWidth="1"/>
    <col min="7183" max="7183" width="11.85546875" style="1" customWidth="1"/>
    <col min="7184" max="7424" width="9.140625" style="1"/>
    <col min="7425" max="7425" width="4.7109375" style="1" customWidth="1"/>
    <col min="7426" max="7426" width="37.28515625" style="1" customWidth="1"/>
    <col min="7427" max="7438" width="10.140625" style="1" customWidth="1"/>
    <col min="7439" max="7439" width="11.85546875" style="1" customWidth="1"/>
    <col min="7440" max="7680" width="9.140625" style="1"/>
    <col min="7681" max="7681" width="4.7109375" style="1" customWidth="1"/>
    <col min="7682" max="7682" width="37.28515625" style="1" customWidth="1"/>
    <col min="7683" max="7694" width="10.140625" style="1" customWidth="1"/>
    <col min="7695" max="7695" width="11.85546875" style="1" customWidth="1"/>
    <col min="7696" max="7936" width="9.140625" style="1"/>
    <col min="7937" max="7937" width="4.7109375" style="1" customWidth="1"/>
    <col min="7938" max="7938" width="37.28515625" style="1" customWidth="1"/>
    <col min="7939" max="7950" width="10.140625" style="1" customWidth="1"/>
    <col min="7951" max="7951" width="11.85546875" style="1" customWidth="1"/>
    <col min="7952" max="8192" width="9.140625" style="1"/>
    <col min="8193" max="8193" width="4.7109375" style="1" customWidth="1"/>
    <col min="8194" max="8194" width="37.28515625" style="1" customWidth="1"/>
    <col min="8195" max="8206" width="10.140625" style="1" customWidth="1"/>
    <col min="8207" max="8207" width="11.85546875" style="1" customWidth="1"/>
    <col min="8208" max="8448" width="9.140625" style="1"/>
    <col min="8449" max="8449" width="4.7109375" style="1" customWidth="1"/>
    <col min="8450" max="8450" width="37.28515625" style="1" customWidth="1"/>
    <col min="8451" max="8462" width="10.140625" style="1" customWidth="1"/>
    <col min="8463" max="8463" width="11.85546875" style="1" customWidth="1"/>
    <col min="8464" max="8704" width="9.140625" style="1"/>
    <col min="8705" max="8705" width="4.7109375" style="1" customWidth="1"/>
    <col min="8706" max="8706" width="37.28515625" style="1" customWidth="1"/>
    <col min="8707" max="8718" width="10.140625" style="1" customWidth="1"/>
    <col min="8719" max="8719" width="11.85546875" style="1" customWidth="1"/>
    <col min="8720" max="8960" width="9.140625" style="1"/>
    <col min="8961" max="8961" width="4.7109375" style="1" customWidth="1"/>
    <col min="8962" max="8962" width="37.28515625" style="1" customWidth="1"/>
    <col min="8963" max="8974" width="10.140625" style="1" customWidth="1"/>
    <col min="8975" max="8975" width="11.85546875" style="1" customWidth="1"/>
    <col min="8976" max="9216" width="9.140625" style="1"/>
    <col min="9217" max="9217" width="4.7109375" style="1" customWidth="1"/>
    <col min="9218" max="9218" width="37.28515625" style="1" customWidth="1"/>
    <col min="9219" max="9230" width="10.140625" style="1" customWidth="1"/>
    <col min="9231" max="9231" width="11.85546875" style="1" customWidth="1"/>
    <col min="9232" max="9472" width="9.140625" style="1"/>
    <col min="9473" max="9473" width="4.7109375" style="1" customWidth="1"/>
    <col min="9474" max="9474" width="37.28515625" style="1" customWidth="1"/>
    <col min="9475" max="9486" width="10.140625" style="1" customWidth="1"/>
    <col min="9487" max="9487" width="11.85546875" style="1" customWidth="1"/>
    <col min="9488" max="9728" width="9.140625" style="1"/>
    <col min="9729" max="9729" width="4.7109375" style="1" customWidth="1"/>
    <col min="9730" max="9730" width="37.28515625" style="1" customWidth="1"/>
    <col min="9731" max="9742" width="10.140625" style="1" customWidth="1"/>
    <col min="9743" max="9743" width="11.85546875" style="1" customWidth="1"/>
    <col min="9744" max="9984" width="9.140625" style="1"/>
    <col min="9985" max="9985" width="4.7109375" style="1" customWidth="1"/>
    <col min="9986" max="9986" width="37.28515625" style="1" customWidth="1"/>
    <col min="9987" max="9998" width="10.140625" style="1" customWidth="1"/>
    <col min="9999" max="9999" width="11.85546875" style="1" customWidth="1"/>
    <col min="10000" max="10240" width="9.140625" style="1"/>
    <col min="10241" max="10241" width="4.7109375" style="1" customWidth="1"/>
    <col min="10242" max="10242" width="37.28515625" style="1" customWidth="1"/>
    <col min="10243" max="10254" width="10.140625" style="1" customWidth="1"/>
    <col min="10255" max="10255" width="11.85546875" style="1" customWidth="1"/>
    <col min="10256" max="10496" width="9.140625" style="1"/>
    <col min="10497" max="10497" width="4.7109375" style="1" customWidth="1"/>
    <col min="10498" max="10498" width="37.28515625" style="1" customWidth="1"/>
    <col min="10499" max="10510" width="10.140625" style="1" customWidth="1"/>
    <col min="10511" max="10511" width="11.85546875" style="1" customWidth="1"/>
    <col min="10512" max="10752" width="9.140625" style="1"/>
    <col min="10753" max="10753" width="4.7109375" style="1" customWidth="1"/>
    <col min="10754" max="10754" width="37.28515625" style="1" customWidth="1"/>
    <col min="10755" max="10766" width="10.140625" style="1" customWidth="1"/>
    <col min="10767" max="10767" width="11.85546875" style="1" customWidth="1"/>
    <col min="10768" max="11008" width="9.140625" style="1"/>
    <col min="11009" max="11009" width="4.7109375" style="1" customWidth="1"/>
    <col min="11010" max="11010" width="37.28515625" style="1" customWidth="1"/>
    <col min="11011" max="11022" width="10.140625" style="1" customWidth="1"/>
    <col min="11023" max="11023" width="11.85546875" style="1" customWidth="1"/>
    <col min="11024" max="11264" width="9.140625" style="1"/>
    <col min="11265" max="11265" width="4.7109375" style="1" customWidth="1"/>
    <col min="11266" max="11266" width="37.28515625" style="1" customWidth="1"/>
    <col min="11267" max="11278" width="10.140625" style="1" customWidth="1"/>
    <col min="11279" max="11279" width="11.85546875" style="1" customWidth="1"/>
    <col min="11280" max="11520" width="9.140625" style="1"/>
    <col min="11521" max="11521" width="4.7109375" style="1" customWidth="1"/>
    <col min="11522" max="11522" width="37.28515625" style="1" customWidth="1"/>
    <col min="11523" max="11534" width="10.140625" style="1" customWidth="1"/>
    <col min="11535" max="11535" width="11.85546875" style="1" customWidth="1"/>
    <col min="11536" max="11776" width="9.140625" style="1"/>
    <col min="11777" max="11777" width="4.7109375" style="1" customWidth="1"/>
    <col min="11778" max="11778" width="37.28515625" style="1" customWidth="1"/>
    <col min="11779" max="11790" width="10.140625" style="1" customWidth="1"/>
    <col min="11791" max="11791" width="11.85546875" style="1" customWidth="1"/>
    <col min="11792" max="12032" width="9.140625" style="1"/>
    <col min="12033" max="12033" width="4.7109375" style="1" customWidth="1"/>
    <col min="12034" max="12034" width="37.28515625" style="1" customWidth="1"/>
    <col min="12035" max="12046" width="10.140625" style="1" customWidth="1"/>
    <col min="12047" max="12047" width="11.85546875" style="1" customWidth="1"/>
    <col min="12048" max="12288" width="9.140625" style="1"/>
    <col min="12289" max="12289" width="4.7109375" style="1" customWidth="1"/>
    <col min="12290" max="12290" width="37.28515625" style="1" customWidth="1"/>
    <col min="12291" max="12302" width="10.140625" style="1" customWidth="1"/>
    <col min="12303" max="12303" width="11.85546875" style="1" customWidth="1"/>
    <col min="12304" max="12544" width="9.140625" style="1"/>
    <col min="12545" max="12545" width="4.7109375" style="1" customWidth="1"/>
    <col min="12546" max="12546" width="37.28515625" style="1" customWidth="1"/>
    <col min="12547" max="12558" width="10.140625" style="1" customWidth="1"/>
    <col min="12559" max="12559" width="11.85546875" style="1" customWidth="1"/>
    <col min="12560" max="12800" width="9.140625" style="1"/>
    <col min="12801" max="12801" width="4.7109375" style="1" customWidth="1"/>
    <col min="12802" max="12802" width="37.28515625" style="1" customWidth="1"/>
    <col min="12803" max="12814" width="10.140625" style="1" customWidth="1"/>
    <col min="12815" max="12815" width="11.85546875" style="1" customWidth="1"/>
    <col min="12816" max="13056" width="9.140625" style="1"/>
    <col min="13057" max="13057" width="4.7109375" style="1" customWidth="1"/>
    <col min="13058" max="13058" width="37.28515625" style="1" customWidth="1"/>
    <col min="13059" max="13070" width="10.140625" style="1" customWidth="1"/>
    <col min="13071" max="13071" width="11.85546875" style="1" customWidth="1"/>
    <col min="13072" max="13312" width="9.140625" style="1"/>
    <col min="13313" max="13313" width="4.7109375" style="1" customWidth="1"/>
    <col min="13314" max="13314" width="37.28515625" style="1" customWidth="1"/>
    <col min="13315" max="13326" width="10.140625" style="1" customWidth="1"/>
    <col min="13327" max="13327" width="11.85546875" style="1" customWidth="1"/>
    <col min="13328" max="13568" width="9.140625" style="1"/>
    <col min="13569" max="13569" width="4.7109375" style="1" customWidth="1"/>
    <col min="13570" max="13570" width="37.28515625" style="1" customWidth="1"/>
    <col min="13571" max="13582" width="10.140625" style="1" customWidth="1"/>
    <col min="13583" max="13583" width="11.85546875" style="1" customWidth="1"/>
    <col min="13584" max="13824" width="9.140625" style="1"/>
    <col min="13825" max="13825" width="4.7109375" style="1" customWidth="1"/>
    <col min="13826" max="13826" width="37.28515625" style="1" customWidth="1"/>
    <col min="13827" max="13838" width="10.140625" style="1" customWidth="1"/>
    <col min="13839" max="13839" width="11.85546875" style="1" customWidth="1"/>
    <col min="13840" max="14080" width="9.140625" style="1"/>
    <col min="14081" max="14081" width="4.7109375" style="1" customWidth="1"/>
    <col min="14082" max="14082" width="37.28515625" style="1" customWidth="1"/>
    <col min="14083" max="14094" width="10.140625" style="1" customWidth="1"/>
    <col min="14095" max="14095" width="11.85546875" style="1" customWidth="1"/>
    <col min="14096" max="14336" width="9.140625" style="1"/>
    <col min="14337" max="14337" width="4.7109375" style="1" customWidth="1"/>
    <col min="14338" max="14338" width="37.28515625" style="1" customWidth="1"/>
    <col min="14339" max="14350" width="10.140625" style="1" customWidth="1"/>
    <col min="14351" max="14351" width="11.85546875" style="1" customWidth="1"/>
    <col min="14352" max="14592" width="9.140625" style="1"/>
    <col min="14593" max="14593" width="4.7109375" style="1" customWidth="1"/>
    <col min="14594" max="14594" width="37.28515625" style="1" customWidth="1"/>
    <col min="14595" max="14606" width="10.140625" style="1" customWidth="1"/>
    <col min="14607" max="14607" width="11.85546875" style="1" customWidth="1"/>
    <col min="14608" max="14848" width="9.140625" style="1"/>
    <col min="14849" max="14849" width="4.7109375" style="1" customWidth="1"/>
    <col min="14850" max="14850" width="37.28515625" style="1" customWidth="1"/>
    <col min="14851" max="14862" width="10.140625" style="1" customWidth="1"/>
    <col min="14863" max="14863" width="11.85546875" style="1" customWidth="1"/>
    <col min="14864" max="15104" width="9.140625" style="1"/>
    <col min="15105" max="15105" width="4.7109375" style="1" customWidth="1"/>
    <col min="15106" max="15106" width="37.28515625" style="1" customWidth="1"/>
    <col min="15107" max="15118" width="10.140625" style="1" customWidth="1"/>
    <col min="15119" max="15119" width="11.85546875" style="1" customWidth="1"/>
    <col min="15120" max="15360" width="9.140625" style="1"/>
    <col min="15361" max="15361" width="4.7109375" style="1" customWidth="1"/>
    <col min="15362" max="15362" width="37.28515625" style="1" customWidth="1"/>
    <col min="15363" max="15374" width="10.140625" style="1" customWidth="1"/>
    <col min="15375" max="15375" width="11.85546875" style="1" customWidth="1"/>
    <col min="15376" max="15616" width="9.140625" style="1"/>
    <col min="15617" max="15617" width="4.7109375" style="1" customWidth="1"/>
    <col min="15618" max="15618" width="37.28515625" style="1" customWidth="1"/>
    <col min="15619" max="15630" width="10.140625" style="1" customWidth="1"/>
    <col min="15631" max="15631" width="11.85546875" style="1" customWidth="1"/>
    <col min="15632" max="15872" width="9.140625" style="1"/>
    <col min="15873" max="15873" width="4.7109375" style="1" customWidth="1"/>
    <col min="15874" max="15874" width="37.28515625" style="1" customWidth="1"/>
    <col min="15875" max="15886" width="10.140625" style="1" customWidth="1"/>
    <col min="15887" max="15887" width="11.85546875" style="1" customWidth="1"/>
    <col min="15888" max="16128" width="9.140625" style="1"/>
    <col min="16129" max="16129" width="4.7109375" style="1" customWidth="1"/>
    <col min="16130" max="16130" width="37.28515625" style="1" customWidth="1"/>
    <col min="16131" max="16142" width="10.140625" style="1" customWidth="1"/>
    <col min="16143" max="16143" width="11.85546875" style="1" customWidth="1"/>
    <col min="16144" max="16384" width="9.140625" style="1"/>
  </cols>
  <sheetData>
    <row r="1" spans="1:15" ht="18.75" x14ac:dyDescent="0.3"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5" ht="18.75" x14ac:dyDescent="0.3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x14ac:dyDescent="0.3">
      <c r="C3" s="3" t="s">
        <v>2</v>
      </c>
      <c r="D3" s="3"/>
      <c r="E3" s="3" t="s">
        <v>3</v>
      </c>
      <c r="F3" s="3"/>
      <c r="G3" s="3"/>
      <c r="H3" s="3"/>
      <c r="I3" s="3"/>
      <c r="J3" s="3"/>
      <c r="K3" s="3"/>
      <c r="L3" s="3"/>
      <c r="M3" s="3"/>
      <c r="N3" s="3"/>
    </row>
    <row r="4" spans="1:15" ht="18.75" x14ac:dyDescent="0.3">
      <c r="C4" s="2" t="s">
        <v>4</v>
      </c>
      <c r="D4" s="2"/>
      <c r="E4" s="2"/>
      <c r="F4" s="2"/>
      <c r="G4" s="2"/>
      <c r="H4" s="2"/>
      <c r="I4" s="2"/>
      <c r="J4" s="2"/>
      <c r="K4" s="2"/>
      <c r="L4" s="3"/>
      <c r="M4" s="3"/>
      <c r="N4" s="3"/>
    </row>
    <row r="5" spans="1:15" ht="18.75" x14ac:dyDescent="0.3">
      <c r="C5" s="4" t="s">
        <v>5</v>
      </c>
      <c r="D5" s="4"/>
      <c r="E5" s="4"/>
      <c r="F5" s="4"/>
      <c r="G5" s="4"/>
      <c r="H5" s="4"/>
      <c r="I5" s="4"/>
      <c r="J5" s="4"/>
      <c r="K5" s="4"/>
      <c r="L5" s="5"/>
      <c r="M5" s="5"/>
      <c r="N5" s="5"/>
    </row>
    <row r="6" spans="1:15" ht="18.75" x14ac:dyDescent="0.3">
      <c r="C6" s="4" t="s">
        <v>6</v>
      </c>
      <c r="D6" s="4"/>
      <c r="E6" s="4"/>
      <c r="F6" s="4"/>
      <c r="G6" s="4"/>
      <c r="H6" s="4"/>
      <c r="I6" s="4"/>
      <c r="J6" s="4"/>
      <c r="K6" s="4"/>
      <c r="L6" s="5"/>
      <c r="M6" s="5"/>
      <c r="N6" s="5"/>
    </row>
    <row r="7" spans="1:15" ht="13.5" thickBot="1" x14ac:dyDescent="0.25"/>
    <row r="8" spans="1:15" s="10" customFormat="1" ht="60.75" customHeight="1" x14ac:dyDescent="0.25">
      <c r="A8" s="6" t="s">
        <v>7</v>
      </c>
      <c r="B8" s="7" t="s">
        <v>8</v>
      </c>
      <c r="C8" s="8" t="str">
        <f>[1]Sos!C12:Y12</f>
        <v>Sosiologiya - 45 saat (3 kredit) (Limit - 11 saat)</v>
      </c>
      <c r="D8" s="8"/>
      <c r="E8" s="8" t="str">
        <f>[1]Avt.yol.tik.ist.!C12</f>
        <v>Avtomobil yollarının tikintisi və istismarı - 75 saat (5 kredit) (Limit - 18,75 saat)</v>
      </c>
      <c r="F8" s="8"/>
      <c r="G8" s="8" t="str">
        <f>[1]seher_yol!C12</f>
        <v>Şəhər yolları və küçələri - 60 saat (4 kredit) (Limit-15 saat)</v>
      </c>
      <c r="H8" s="8"/>
      <c r="I8" s="8" t="str">
        <f>[1]korpu_kecid!C13</f>
        <v>Körpü keçidləri - 60 saat (4 kredit) (Limit - 15 saat)</v>
      </c>
      <c r="J8" s="8"/>
      <c r="K8" s="8" t="str">
        <f>[1]NYSQ!C11</f>
        <v>Nəqliyyat yollarında süni qurğular-2 - 60 saat (4 kredit) (Limit - 15 saat)</v>
      </c>
      <c r="L8" s="8"/>
      <c r="M8" s="8" t="str">
        <f>[1]tuneller!C11</f>
        <v>Tunellər və metropolitenlər - 60 saat (4 kredit) (Limit - 15 saat)</v>
      </c>
      <c r="N8" s="8"/>
      <c r="O8" s="9" t="s">
        <v>9</v>
      </c>
    </row>
    <row r="9" spans="1:15" s="15" customFormat="1" ht="31.5" x14ac:dyDescent="0.2">
      <c r="A9" s="11"/>
      <c r="B9" s="12"/>
      <c r="C9" s="13" t="s">
        <v>10</v>
      </c>
      <c r="D9" s="13" t="s">
        <v>11</v>
      </c>
      <c r="E9" s="13" t="s">
        <v>10</v>
      </c>
      <c r="F9" s="13" t="s">
        <v>11</v>
      </c>
      <c r="G9" s="13" t="s">
        <v>10</v>
      </c>
      <c r="H9" s="13" t="s">
        <v>11</v>
      </c>
      <c r="I9" s="13" t="s">
        <v>10</v>
      </c>
      <c r="J9" s="13" t="s">
        <v>11</v>
      </c>
      <c r="K9" s="13" t="s">
        <v>10</v>
      </c>
      <c r="L9" s="13" t="s">
        <v>11</v>
      </c>
      <c r="M9" s="13" t="s">
        <v>10</v>
      </c>
      <c r="N9" s="13" t="s">
        <v>11</v>
      </c>
      <c r="O9" s="14"/>
    </row>
    <row r="10" spans="1:15" s="20" customFormat="1" ht="18.75" x14ac:dyDescent="0.3">
      <c r="A10" s="16">
        <v>1</v>
      </c>
      <c r="B10" s="17" t="s">
        <v>12</v>
      </c>
      <c r="C10" s="18">
        <f>[1]Sos!Z15</f>
        <v>6</v>
      </c>
      <c r="D10" s="18" t="str">
        <f>[1]Sos!AA15</f>
        <v>9</v>
      </c>
      <c r="E10" s="18">
        <f>[1]Avt.yol.tik.ist.!AP15</f>
        <v>10</v>
      </c>
      <c r="F10" s="18" t="str">
        <f>[1]Avt.yol.tik.ist.!AQ15</f>
        <v>9</v>
      </c>
      <c r="G10" s="18">
        <f>[1]seher_yol!AH15</f>
        <v>6</v>
      </c>
      <c r="H10" s="18" t="str">
        <f>[1]seher_yol!AI15</f>
        <v>9</v>
      </c>
      <c r="I10" s="18">
        <f>[1]korpu_kecid!AH16</f>
        <v>6</v>
      </c>
      <c r="J10" s="18" t="str">
        <f>[1]korpu_kecid!AI16</f>
        <v>9</v>
      </c>
      <c r="K10" s="18">
        <f>[1]NYSQ!AI14</f>
        <v>2</v>
      </c>
      <c r="L10" s="18" t="str">
        <f>[1]NYSQ!AJ14</f>
        <v>10</v>
      </c>
      <c r="M10" s="18">
        <f>[1]tuneller!AH14</f>
        <v>14</v>
      </c>
      <c r="N10" s="18" t="str">
        <f>[1]tuneller!AI14</f>
        <v>8</v>
      </c>
      <c r="O10" s="19">
        <f>M10+K10+I10+G10+E10+C10</f>
        <v>44</v>
      </c>
    </row>
    <row r="11" spans="1:15" s="20" customFormat="1" ht="18.75" x14ac:dyDescent="0.3">
      <c r="A11" s="16">
        <v>2</v>
      </c>
      <c r="B11" s="17" t="s">
        <v>13</v>
      </c>
      <c r="C11" s="18">
        <f>[1]Sos!Z16</f>
        <v>6</v>
      </c>
      <c r="D11" s="18" t="str">
        <f>[1]Sos!AA16</f>
        <v>9</v>
      </c>
      <c r="E11" s="18">
        <f>[1]Avt.yol.tik.ist.!AP16</f>
        <v>8</v>
      </c>
      <c r="F11" s="18" t="str">
        <f>[1]Avt.yol.tik.ist.!AQ16</f>
        <v>9</v>
      </c>
      <c r="G11" s="18">
        <f>[1]seher_yol!AH16</f>
        <v>4</v>
      </c>
      <c r="H11" s="18" t="str">
        <f>[1]seher_yol!AI16</f>
        <v>10</v>
      </c>
      <c r="I11" s="18">
        <f>[1]korpu_kecid!AH17</f>
        <v>0</v>
      </c>
      <c r="J11" s="18" t="str">
        <f>[1]korpu_kecid!AI17</f>
        <v>10</v>
      </c>
      <c r="K11" s="18">
        <f>[1]NYSQ!AI15</f>
        <v>4</v>
      </c>
      <c r="L11" s="18" t="str">
        <f>[1]NYSQ!AJ15</f>
        <v>10</v>
      </c>
      <c r="M11" s="18">
        <f>[1]tuneller!AH15</f>
        <v>6</v>
      </c>
      <c r="N11" s="18" t="str">
        <f>[1]tuneller!AI15</f>
        <v>9</v>
      </c>
      <c r="O11" s="19">
        <f t="shared" ref="O11:O32" si="0">M11+K11+I11+G11+E11+C11</f>
        <v>28</v>
      </c>
    </row>
    <row r="12" spans="1:15" s="20" customFormat="1" ht="18.75" x14ac:dyDescent="0.3">
      <c r="A12" s="16">
        <v>3</v>
      </c>
      <c r="B12" s="17" t="s">
        <v>14</v>
      </c>
      <c r="C12" s="18">
        <f>[1]Sos!Z17</f>
        <v>6</v>
      </c>
      <c r="D12" s="18" t="str">
        <f>[1]Sos!AA17</f>
        <v>9</v>
      </c>
      <c r="E12" s="18">
        <f>[1]Avt.yol.tik.ist.!AP17</f>
        <v>10</v>
      </c>
      <c r="F12" s="18" t="str">
        <f>[1]Avt.yol.tik.ist.!AQ17</f>
        <v>9</v>
      </c>
      <c r="G12" s="18">
        <f>[1]seher_yol!AH17</f>
        <v>4</v>
      </c>
      <c r="H12" s="18" t="str">
        <f>[1]seher_yol!AI17</f>
        <v>10</v>
      </c>
      <c r="I12" s="18">
        <f>[1]korpu_kecid!AH18</f>
        <v>2</v>
      </c>
      <c r="J12" s="18" t="str">
        <f>[1]korpu_kecid!AI18</f>
        <v>10</v>
      </c>
      <c r="K12" s="18">
        <f>[1]NYSQ!AI16</f>
        <v>2</v>
      </c>
      <c r="L12" s="18" t="str">
        <f>[1]NYSQ!AJ16</f>
        <v>10</v>
      </c>
      <c r="M12" s="18">
        <f>[1]tuneller!AH16</f>
        <v>10</v>
      </c>
      <c r="N12" s="18" t="str">
        <f>[1]tuneller!AI16</f>
        <v>8</v>
      </c>
      <c r="O12" s="19">
        <f t="shared" si="0"/>
        <v>34</v>
      </c>
    </row>
    <row r="13" spans="1:15" s="20" customFormat="1" ht="18.75" x14ac:dyDescent="0.3">
      <c r="A13" s="16">
        <v>4</v>
      </c>
      <c r="B13" s="17" t="s">
        <v>15</v>
      </c>
      <c r="C13" s="18">
        <f>[1]Sos!Z18</f>
        <v>4</v>
      </c>
      <c r="D13" s="18" t="str">
        <f>[1]Sos!AA18</f>
        <v>9</v>
      </c>
      <c r="E13" s="18">
        <f>[1]Avt.yol.tik.ist.!AP18</f>
        <v>6</v>
      </c>
      <c r="F13" s="18" t="str">
        <f>[1]Avt.yol.tik.ist.!AQ18</f>
        <v>10</v>
      </c>
      <c r="G13" s="18">
        <f>[1]seher_yol!AH18</f>
        <v>6</v>
      </c>
      <c r="H13" s="18" t="str">
        <f>[1]seher_yol!AI18</f>
        <v>9</v>
      </c>
      <c r="I13" s="18">
        <f>[1]korpu_kecid!AH19</f>
        <v>0</v>
      </c>
      <c r="J13" s="18" t="str">
        <f>[1]korpu_kecid!AI19</f>
        <v>10</v>
      </c>
      <c r="K13" s="18">
        <f>[1]NYSQ!AI17</f>
        <v>2</v>
      </c>
      <c r="L13" s="18" t="str">
        <f>[1]NYSQ!AJ17</f>
        <v>10</v>
      </c>
      <c r="M13" s="18">
        <f>[1]tuneller!AH17</f>
        <v>8</v>
      </c>
      <c r="N13" s="18" t="str">
        <f>[1]tuneller!AI17</f>
        <v>9</v>
      </c>
      <c r="O13" s="19">
        <f t="shared" si="0"/>
        <v>26</v>
      </c>
    </row>
    <row r="14" spans="1:15" s="20" customFormat="1" ht="18.75" x14ac:dyDescent="0.3">
      <c r="A14" s="16">
        <v>5</v>
      </c>
      <c r="B14" s="17" t="s">
        <v>16</v>
      </c>
      <c r="C14" s="18">
        <f>[1]Sos!Z19</f>
        <v>8</v>
      </c>
      <c r="D14" s="18" t="str">
        <f>[1]Sos!AA19</f>
        <v>8</v>
      </c>
      <c r="E14" s="18">
        <f>[1]Avt.yol.tik.ist.!AP19</f>
        <v>16</v>
      </c>
      <c r="F14" s="18" t="str">
        <f>[1]Avt.yol.tik.ist.!AQ19</f>
        <v>8</v>
      </c>
      <c r="G14" s="18">
        <f>[1]seher_yol!AH19</f>
        <v>6</v>
      </c>
      <c r="H14" s="18" t="str">
        <f>[1]seher_yol!AI19</f>
        <v>9</v>
      </c>
      <c r="I14" s="18">
        <f>[1]korpu_kecid!AH20</f>
        <v>2</v>
      </c>
      <c r="J14" s="18" t="str">
        <f>[1]korpu_kecid!AI20</f>
        <v>10</v>
      </c>
      <c r="K14" s="18">
        <f>[1]NYSQ!AI18</f>
        <v>8</v>
      </c>
      <c r="L14" s="18" t="str">
        <f>[1]NYSQ!AJ18</f>
        <v>9</v>
      </c>
      <c r="M14" s="18">
        <f>[1]tuneller!AH18</f>
        <v>14</v>
      </c>
      <c r="N14" s="18" t="str">
        <f>[1]tuneller!AI18</f>
        <v>8</v>
      </c>
      <c r="O14" s="19">
        <f t="shared" si="0"/>
        <v>54</v>
      </c>
    </row>
    <row r="15" spans="1:15" s="20" customFormat="1" ht="18.75" x14ac:dyDescent="0.3">
      <c r="A15" s="16">
        <v>6</v>
      </c>
      <c r="B15" s="17" t="s">
        <v>17</v>
      </c>
      <c r="C15" s="18">
        <f>[1]Sos!Z20</f>
        <v>10</v>
      </c>
      <c r="D15" s="18" t="str">
        <f>[1]Sos!AA20</f>
        <v>8</v>
      </c>
      <c r="E15" s="18">
        <f>[1]Avt.yol.tik.ist.!AP20</f>
        <v>16</v>
      </c>
      <c r="F15" s="18" t="str">
        <f>[1]Avt.yol.tik.ist.!AQ20</f>
        <v>8</v>
      </c>
      <c r="G15" s="18">
        <f>[1]seher_yol!AH20</f>
        <v>8</v>
      </c>
      <c r="H15" s="18" t="str">
        <f>[1]seher_yol!AI20</f>
        <v>9</v>
      </c>
      <c r="I15" s="18">
        <f>[1]korpu_kecid!AH21</f>
        <v>8</v>
      </c>
      <c r="J15" s="18" t="str">
        <f>[1]korpu_kecid!AI21</f>
        <v>9</v>
      </c>
      <c r="K15" s="18">
        <f>[1]NYSQ!AI19</f>
        <v>10</v>
      </c>
      <c r="L15" s="18" t="str">
        <f>[1]NYSQ!AJ19</f>
        <v>8</v>
      </c>
      <c r="M15" s="18">
        <f>[1]tuneller!AH19</f>
        <v>12</v>
      </c>
      <c r="N15" s="18" t="str">
        <f>[1]tuneller!AI19</f>
        <v>8</v>
      </c>
      <c r="O15" s="19">
        <f t="shared" si="0"/>
        <v>64</v>
      </c>
    </row>
    <row r="16" spans="1:15" s="20" customFormat="1" ht="18.75" x14ac:dyDescent="0.3">
      <c r="A16" s="16">
        <v>7</v>
      </c>
      <c r="B16" s="17" t="s">
        <v>18</v>
      </c>
      <c r="C16" s="18">
        <f>[1]Sos!Z21</f>
        <v>6</v>
      </c>
      <c r="D16" s="18" t="str">
        <f>[1]Sos!AA21</f>
        <v>9</v>
      </c>
      <c r="E16" s="18">
        <f>[1]Avt.yol.tik.ist.!AP21</f>
        <v>8</v>
      </c>
      <c r="F16" s="18" t="str">
        <f>[1]Avt.yol.tik.ist.!AQ21</f>
        <v>9</v>
      </c>
      <c r="G16" s="18">
        <f>[1]seher_yol!AH21</f>
        <v>4</v>
      </c>
      <c r="H16" s="18" t="str">
        <f>[1]seher_yol!AI21</f>
        <v>10</v>
      </c>
      <c r="I16" s="18">
        <f>[1]korpu_kecid!AH22</f>
        <v>4</v>
      </c>
      <c r="J16" s="18" t="str">
        <f>[1]korpu_kecid!AI22</f>
        <v>10</v>
      </c>
      <c r="K16" s="18">
        <f>[1]NYSQ!AI20</f>
        <v>2</v>
      </c>
      <c r="L16" s="18" t="str">
        <f>[1]NYSQ!AJ20</f>
        <v>10</v>
      </c>
      <c r="M16" s="18">
        <f>[1]tuneller!AH20</f>
        <v>8</v>
      </c>
      <c r="N16" s="18" t="str">
        <f>[1]tuneller!AI20</f>
        <v>9</v>
      </c>
      <c r="O16" s="19">
        <f t="shared" si="0"/>
        <v>32</v>
      </c>
    </row>
    <row r="17" spans="1:15" s="20" customFormat="1" ht="18.75" x14ac:dyDescent="0.3">
      <c r="A17" s="16">
        <v>8</v>
      </c>
      <c r="B17" s="17" t="s">
        <v>19</v>
      </c>
      <c r="C17" s="18">
        <f>[1]Sos!Z22</f>
        <v>4</v>
      </c>
      <c r="D17" s="18" t="str">
        <f>[1]Sos!AA22</f>
        <v>9</v>
      </c>
      <c r="E17" s="18">
        <f>[1]Avt.yol.tik.ist.!AP22</f>
        <v>8</v>
      </c>
      <c r="F17" s="18" t="str">
        <f>[1]Avt.yol.tik.ist.!AQ22</f>
        <v>9</v>
      </c>
      <c r="G17" s="18">
        <f>[1]seher_yol!AH22</f>
        <v>4</v>
      </c>
      <c r="H17" s="18" t="str">
        <f>[1]seher_yol!AI22</f>
        <v>10</v>
      </c>
      <c r="I17" s="18">
        <f>[1]korpu_kecid!AH23</f>
        <v>8</v>
      </c>
      <c r="J17" s="18" t="str">
        <f>[1]korpu_kecid!AI23</f>
        <v>9</v>
      </c>
      <c r="K17" s="18">
        <f>[1]NYSQ!AI21</f>
        <v>8</v>
      </c>
      <c r="L17" s="18" t="str">
        <f>[1]NYSQ!AJ21</f>
        <v>9</v>
      </c>
      <c r="M17" s="18">
        <f>[1]tuneller!AH21</f>
        <v>8</v>
      </c>
      <c r="N17" s="18" t="str">
        <f>[1]tuneller!AI21</f>
        <v>9</v>
      </c>
      <c r="O17" s="19">
        <f t="shared" si="0"/>
        <v>40</v>
      </c>
    </row>
    <row r="18" spans="1:15" s="20" customFormat="1" ht="18.75" x14ac:dyDescent="0.3">
      <c r="A18" s="16">
        <v>9</v>
      </c>
      <c r="B18" s="17" t="s">
        <v>20</v>
      </c>
      <c r="C18" s="18">
        <f>[1]Sos!Z23</f>
        <v>8</v>
      </c>
      <c r="D18" s="18" t="str">
        <f>[1]Sos!AA23</f>
        <v>8</v>
      </c>
      <c r="E18" s="18">
        <f>[1]Avt.yol.tik.ist.!AP23</f>
        <v>6</v>
      </c>
      <c r="F18" s="18" t="str">
        <f>[1]Avt.yol.tik.ist.!AQ23</f>
        <v>10</v>
      </c>
      <c r="G18" s="18">
        <f>[1]seher_yol!AH23</f>
        <v>10</v>
      </c>
      <c r="H18" s="18" t="str">
        <f>[1]seher_yol!AI23</f>
        <v>8</v>
      </c>
      <c r="I18" s="18">
        <f>[1]korpu_kecid!AH24</f>
        <v>2</v>
      </c>
      <c r="J18" s="18" t="str">
        <f>[1]korpu_kecid!AI24</f>
        <v>10</v>
      </c>
      <c r="K18" s="18">
        <f>[1]NYSQ!AI22</f>
        <v>6</v>
      </c>
      <c r="L18" s="18" t="str">
        <f>[1]NYSQ!AJ22</f>
        <v>9</v>
      </c>
      <c r="M18" s="18">
        <f>[1]tuneller!AH22</f>
        <v>8</v>
      </c>
      <c r="N18" s="18" t="str">
        <f>[1]tuneller!AI22</f>
        <v>9</v>
      </c>
      <c r="O18" s="19">
        <f t="shared" si="0"/>
        <v>40</v>
      </c>
    </row>
    <row r="19" spans="1:15" s="20" customFormat="1" ht="18.75" x14ac:dyDescent="0.3">
      <c r="A19" s="16">
        <v>10</v>
      </c>
      <c r="B19" s="17" t="s">
        <v>21</v>
      </c>
      <c r="C19" s="18">
        <f>[1]Sos!Z24</f>
        <v>4</v>
      </c>
      <c r="D19" s="18" t="str">
        <f>[1]Sos!AA24</f>
        <v>9</v>
      </c>
      <c r="E19" s="18">
        <f>[1]Avt.yol.tik.ist.!AP24</f>
        <v>6</v>
      </c>
      <c r="F19" s="18" t="str">
        <f>[1]Avt.yol.tik.ist.!AQ24</f>
        <v>10</v>
      </c>
      <c r="G19" s="18">
        <f>[1]seher_yol!AH24</f>
        <v>0</v>
      </c>
      <c r="H19" s="18" t="str">
        <f>[1]seher_yol!AI24</f>
        <v>10</v>
      </c>
      <c r="I19" s="18">
        <f>[1]korpu_kecid!AH25</f>
        <v>4</v>
      </c>
      <c r="J19" s="18" t="str">
        <f>[1]korpu_kecid!AI25</f>
        <v>10</v>
      </c>
      <c r="K19" s="18">
        <f>[1]NYSQ!AI23</f>
        <v>4</v>
      </c>
      <c r="L19" s="18" t="str">
        <f>[1]NYSQ!AJ23</f>
        <v>10</v>
      </c>
      <c r="M19" s="18">
        <f>[1]tuneller!AH23</f>
        <v>4</v>
      </c>
      <c r="N19" s="18" t="str">
        <f>[1]tuneller!AI23</f>
        <v>10</v>
      </c>
      <c r="O19" s="19">
        <f t="shared" si="0"/>
        <v>22</v>
      </c>
    </row>
    <row r="20" spans="1:15" s="20" customFormat="1" ht="18.75" x14ac:dyDescent="0.3">
      <c r="A20" s="16">
        <v>11</v>
      </c>
      <c r="B20" s="17" t="s">
        <v>22</v>
      </c>
      <c r="C20" s="18">
        <f>[1]Sos!Z25</f>
        <v>6</v>
      </c>
      <c r="D20" s="18" t="str">
        <f>[1]Sos!AA25</f>
        <v>9</v>
      </c>
      <c r="E20" s="18">
        <f>[1]Avt.yol.tik.ist.!AP25</f>
        <v>14</v>
      </c>
      <c r="F20" s="18" t="str">
        <f>[1]Avt.yol.tik.ist.!AQ25</f>
        <v>8</v>
      </c>
      <c r="G20" s="18">
        <f>[1]seher_yol!AH25</f>
        <v>6</v>
      </c>
      <c r="H20" s="18" t="str">
        <f>[1]seher_yol!AI25</f>
        <v>9</v>
      </c>
      <c r="I20" s="18">
        <f>[1]korpu_kecid!AH26</f>
        <v>4</v>
      </c>
      <c r="J20" s="18" t="str">
        <f>[1]korpu_kecid!AI26</f>
        <v>10</v>
      </c>
      <c r="K20" s="18">
        <f>[1]NYSQ!AI24</f>
        <v>8</v>
      </c>
      <c r="L20" s="18" t="str">
        <f>[1]NYSQ!AJ24</f>
        <v>9</v>
      </c>
      <c r="M20" s="18">
        <f>[1]tuneller!AH24</f>
        <v>12</v>
      </c>
      <c r="N20" s="18" t="str">
        <f>[1]tuneller!AI24</f>
        <v>8</v>
      </c>
      <c r="O20" s="19">
        <f t="shared" si="0"/>
        <v>50</v>
      </c>
    </row>
    <row r="21" spans="1:15" s="20" customFormat="1" ht="18.75" x14ac:dyDescent="0.3">
      <c r="A21" s="16">
        <v>12</v>
      </c>
      <c r="B21" s="17" t="s">
        <v>23</v>
      </c>
      <c r="C21" s="18">
        <f>[1]Sos!Z26</f>
        <v>4</v>
      </c>
      <c r="D21" s="18" t="str">
        <f>[1]Sos!AA26</f>
        <v>9</v>
      </c>
      <c r="E21" s="18">
        <f>[1]Avt.yol.tik.ist.!AP26</f>
        <v>0</v>
      </c>
      <c r="F21" s="18" t="str">
        <f>[1]Avt.yol.tik.ist.!AQ26</f>
        <v>10</v>
      </c>
      <c r="G21" s="18">
        <f>[1]seher_yol!AH26</f>
        <v>0</v>
      </c>
      <c r="H21" s="18" t="str">
        <f>[1]seher_yol!AI26</f>
        <v>10</v>
      </c>
      <c r="I21" s="18">
        <f>[1]korpu_kecid!AH27</f>
        <v>0</v>
      </c>
      <c r="J21" s="18" t="str">
        <f>[1]korpu_kecid!AI27</f>
        <v>10</v>
      </c>
      <c r="K21" s="18">
        <f>[1]NYSQ!AI25</f>
        <v>2</v>
      </c>
      <c r="L21" s="18" t="str">
        <f>[1]NYSQ!AJ25</f>
        <v>10</v>
      </c>
      <c r="M21" s="18">
        <f>[1]tuneller!AH25</f>
        <v>0</v>
      </c>
      <c r="N21" s="18" t="str">
        <f>[1]tuneller!AI25</f>
        <v>10</v>
      </c>
      <c r="O21" s="19">
        <f t="shared" si="0"/>
        <v>6</v>
      </c>
    </row>
    <row r="22" spans="1:15" s="20" customFormat="1" ht="18.75" x14ac:dyDescent="0.3">
      <c r="A22" s="16">
        <v>13</v>
      </c>
      <c r="B22" s="17" t="s">
        <v>24</v>
      </c>
      <c r="C22" s="18">
        <f>[1]Sos!Z27</f>
        <v>4</v>
      </c>
      <c r="D22" s="18" t="str">
        <f>[1]Sos!AA27</f>
        <v>9</v>
      </c>
      <c r="E22" s="18">
        <f>[1]Avt.yol.tik.ist.!AP27</f>
        <v>6</v>
      </c>
      <c r="F22" s="18" t="str">
        <f>[1]Avt.yol.tik.ist.!AQ27</f>
        <v>10</v>
      </c>
      <c r="G22" s="18">
        <f>[1]seher_yol!AH27</f>
        <v>2</v>
      </c>
      <c r="H22" s="18" t="str">
        <f>[1]seher_yol!AI27</f>
        <v>10</v>
      </c>
      <c r="I22" s="18">
        <f>[1]korpu_kecid!AH28</f>
        <v>4</v>
      </c>
      <c r="J22" s="18" t="str">
        <f>[1]korpu_kecid!AI28</f>
        <v>10</v>
      </c>
      <c r="K22" s="18">
        <f>[1]NYSQ!AI26</f>
        <v>2</v>
      </c>
      <c r="L22" s="18" t="str">
        <f>[1]NYSQ!AJ26</f>
        <v>10</v>
      </c>
      <c r="M22" s="18">
        <f>[1]tuneller!AH26</f>
        <v>6</v>
      </c>
      <c r="N22" s="18" t="str">
        <f>[1]tuneller!AI26</f>
        <v>9</v>
      </c>
      <c r="O22" s="19">
        <f t="shared" si="0"/>
        <v>24</v>
      </c>
    </row>
    <row r="23" spans="1:15" s="20" customFormat="1" ht="18.75" x14ac:dyDescent="0.3">
      <c r="A23" s="16">
        <v>14</v>
      </c>
      <c r="B23" s="17" t="s">
        <v>25</v>
      </c>
      <c r="C23" s="18">
        <f>[1]Sos!Z28</f>
        <v>4</v>
      </c>
      <c r="D23" s="18" t="str">
        <f>[1]Sos!AA28</f>
        <v>9</v>
      </c>
      <c r="E23" s="18">
        <f>[1]Avt.yol.tik.ist.!AP28</f>
        <v>2</v>
      </c>
      <c r="F23" s="18" t="str">
        <f>[1]Avt.yol.tik.ist.!AQ28</f>
        <v>10</v>
      </c>
      <c r="G23" s="18">
        <f>[1]seher_yol!AH28</f>
        <v>2</v>
      </c>
      <c r="H23" s="18" t="str">
        <f>[1]seher_yol!AI28</f>
        <v>10</v>
      </c>
      <c r="I23" s="18">
        <f>[1]korpu_kecid!AH29</f>
        <v>4</v>
      </c>
      <c r="J23" s="18" t="str">
        <f>[1]korpu_kecid!AI29</f>
        <v>10</v>
      </c>
      <c r="K23" s="18">
        <f>[1]NYSQ!AI27</f>
        <v>0</v>
      </c>
      <c r="L23" s="18" t="str">
        <f>[1]NYSQ!AJ27</f>
        <v>10</v>
      </c>
      <c r="M23" s="18">
        <f>[1]tuneller!AH27</f>
        <v>4</v>
      </c>
      <c r="N23" s="18" t="str">
        <f>[1]tuneller!AI27</f>
        <v>10</v>
      </c>
      <c r="O23" s="19">
        <f t="shared" si="0"/>
        <v>16</v>
      </c>
    </row>
    <row r="24" spans="1:15" s="20" customFormat="1" ht="18.75" x14ac:dyDescent="0.3">
      <c r="A24" s="16">
        <v>15</v>
      </c>
      <c r="B24" s="17" t="s">
        <v>26</v>
      </c>
      <c r="C24" s="18">
        <f>[1]Sos!Z29</f>
        <v>8</v>
      </c>
      <c r="D24" s="18" t="str">
        <f>[1]Sos!AA29</f>
        <v>8</v>
      </c>
      <c r="E24" s="18">
        <f>[1]Avt.yol.tik.ist.!AP29</f>
        <v>14</v>
      </c>
      <c r="F24" s="18" t="str">
        <f>[1]Avt.yol.tik.ist.!AQ29</f>
        <v>8</v>
      </c>
      <c r="G24" s="18">
        <f>[1]seher_yol!AH29</f>
        <v>10</v>
      </c>
      <c r="H24" s="18" t="str">
        <f>[1]seher_yol!AI29</f>
        <v>8</v>
      </c>
      <c r="I24" s="18">
        <f>[1]korpu_kecid!AH30</f>
        <v>8</v>
      </c>
      <c r="J24" s="18" t="str">
        <f>[1]korpu_kecid!AI30</f>
        <v>9</v>
      </c>
      <c r="K24" s="18">
        <f>[1]NYSQ!AI28</f>
        <v>8</v>
      </c>
      <c r="L24" s="18" t="str">
        <f>[1]NYSQ!AJ28</f>
        <v>9</v>
      </c>
      <c r="M24" s="18">
        <f>[1]tuneller!AH28</f>
        <v>6</v>
      </c>
      <c r="N24" s="18" t="str">
        <f>[1]tuneller!AI28</f>
        <v>9</v>
      </c>
      <c r="O24" s="19">
        <f t="shared" si="0"/>
        <v>54</v>
      </c>
    </row>
    <row r="25" spans="1:15" s="20" customFormat="1" ht="18.75" x14ac:dyDescent="0.3">
      <c r="A25" s="16">
        <v>16</v>
      </c>
      <c r="B25" s="17" t="s">
        <v>27</v>
      </c>
      <c r="C25" s="18">
        <f>[1]Sos!Z30</f>
        <v>6</v>
      </c>
      <c r="D25" s="18" t="str">
        <f>[1]Sos!AA30</f>
        <v>9</v>
      </c>
      <c r="E25" s="18">
        <f>[1]Avt.yol.tik.ist.!AP30</f>
        <v>12</v>
      </c>
      <c r="F25" s="18" t="str">
        <f>[1]Avt.yol.tik.ist.!AQ30</f>
        <v>9</v>
      </c>
      <c r="G25" s="18">
        <f>[1]seher_yol!AH30</f>
        <v>8</v>
      </c>
      <c r="H25" s="18" t="str">
        <f>[1]seher_yol!AI30</f>
        <v>9</v>
      </c>
      <c r="I25" s="18">
        <f>[1]korpu_kecid!AH31</f>
        <v>2</v>
      </c>
      <c r="J25" s="18" t="str">
        <f>[1]korpu_kecid!AI31</f>
        <v>10</v>
      </c>
      <c r="K25" s="18">
        <f>[1]NYSQ!AI29</f>
        <v>2</v>
      </c>
      <c r="L25" s="18" t="str">
        <f>[1]NYSQ!AJ29</f>
        <v>10</v>
      </c>
      <c r="M25" s="18">
        <f>[1]tuneller!AH29</f>
        <v>12</v>
      </c>
      <c r="N25" s="18" t="str">
        <f>[1]tuneller!AI29</f>
        <v>8</v>
      </c>
      <c r="O25" s="19">
        <f t="shared" si="0"/>
        <v>42</v>
      </c>
    </row>
    <row r="26" spans="1:15" s="20" customFormat="1" ht="18.75" x14ac:dyDescent="0.3">
      <c r="A26" s="16">
        <v>17</v>
      </c>
      <c r="B26" s="17" t="s">
        <v>28</v>
      </c>
      <c r="C26" s="18">
        <f>[1]Sos!Z31</f>
        <v>6</v>
      </c>
      <c r="D26" s="18" t="str">
        <f>[1]Sos!AA31</f>
        <v>9</v>
      </c>
      <c r="E26" s="18">
        <f>[1]Avt.yol.tik.ist.!AP31</f>
        <v>10</v>
      </c>
      <c r="F26" s="18" t="str">
        <f>[1]Avt.yol.tik.ist.!AQ31</f>
        <v>9</v>
      </c>
      <c r="G26" s="18">
        <f>[1]seher_yol!AH31</f>
        <v>4</v>
      </c>
      <c r="H26" s="18" t="str">
        <f>[1]seher_yol!AI31</f>
        <v>10</v>
      </c>
      <c r="I26" s="18">
        <f>[1]korpu_kecid!AH32</f>
        <v>4</v>
      </c>
      <c r="J26" s="18" t="str">
        <f>[1]korpu_kecid!AI32</f>
        <v>10</v>
      </c>
      <c r="K26" s="18">
        <f>[1]NYSQ!AI30</f>
        <v>4</v>
      </c>
      <c r="L26" s="18" t="str">
        <f>[1]NYSQ!AJ30</f>
        <v>10</v>
      </c>
      <c r="M26" s="18">
        <f>[1]tuneller!AH30</f>
        <v>12</v>
      </c>
      <c r="N26" s="18" t="str">
        <f>[1]tuneller!AI30</f>
        <v>8</v>
      </c>
      <c r="O26" s="19">
        <f t="shared" si="0"/>
        <v>40</v>
      </c>
    </row>
    <row r="27" spans="1:15" s="20" customFormat="1" ht="18.75" x14ac:dyDescent="0.3">
      <c r="A27" s="16">
        <v>18</v>
      </c>
      <c r="B27" s="17" t="s">
        <v>29</v>
      </c>
      <c r="C27" s="18">
        <f>[1]Sos!Z32</f>
        <v>4</v>
      </c>
      <c r="D27" s="18" t="str">
        <f>[1]Sos!AA32</f>
        <v>9</v>
      </c>
      <c r="E27" s="18">
        <f>[1]Avt.yol.tik.ist.!AP32</f>
        <v>12</v>
      </c>
      <c r="F27" s="18" t="str">
        <f>[1]Avt.yol.tik.ist.!AQ32</f>
        <v>9</v>
      </c>
      <c r="G27" s="18">
        <f>[1]seher_yol!AH32</f>
        <v>6</v>
      </c>
      <c r="H27" s="18" t="str">
        <f>[1]seher_yol!AI32</f>
        <v>9</v>
      </c>
      <c r="I27" s="18">
        <f>[1]korpu_kecid!AH33</f>
        <v>2</v>
      </c>
      <c r="J27" s="18" t="str">
        <f>[1]korpu_kecid!AI33</f>
        <v>10</v>
      </c>
      <c r="K27" s="18">
        <f>[1]NYSQ!AI31</f>
        <v>4</v>
      </c>
      <c r="L27" s="18" t="str">
        <f>[1]NYSQ!AJ31</f>
        <v>10</v>
      </c>
      <c r="M27" s="18">
        <f>[1]tuneller!AH31</f>
        <v>4</v>
      </c>
      <c r="N27" s="18" t="str">
        <f>[1]tuneller!AI31</f>
        <v>10</v>
      </c>
      <c r="O27" s="19">
        <f t="shared" si="0"/>
        <v>32</v>
      </c>
    </row>
    <row r="28" spans="1:15" s="20" customFormat="1" ht="18.75" x14ac:dyDescent="0.3">
      <c r="A28" s="16">
        <v>19</v>
      </c>
      <c r="B28" s="17" t="s">
        <v>30</v>
      </c>
      <c r="C28" s="18">
        <f>[1]Sos!Z33</f>
        <v>4</v>
      </c>
      <c r="D28" s="18" t="str">
        <f>[1]Sos!AA33</f>
        <v>9</v>
      </c>
      <c r="E28" s="18">
        <f>[1]Avt.yol.tik.ist.!AP33</f>
        <v>4</v>
      </c>
      <c r="F28" s="18" t="str">
        <f>[1]Avt.yol.tik.ist.!AQ33</f>
        <v>10</v>
      </c>
      <c r="G28" s="18">
        <f>[1]seher_yol!AH33</f>
        <v>4</v>
      </c>
      <c r="H28" s="18" t="str">
        <f>[1]seher_yol!AI33</f>
        <v>10</v>
      </c>
      <c r="I28" s="18">
        <f>[1]korpu_kecid!AH34</f>
        <v>0</v>
      </c>
      <c r="J28" s="18" t="str">
        <f>[1]korpu_kecid!AI34</f>
        <v>10</v>
      </c>
      <c r="K28" s="18">
        <f>[1]NYSQ!AI32</f>
        <v>2</v>
      </c>
      <c r="L28" s="18" t="str">
        <f>[1]NYSQ!AJ32</f>
        <v>10</v>
      </c>
      <c r="M28" s="18">
        <f>[1]tuneller!AH32</f>
        <v>6</v>
      </c>
      <c r="N28" s="18" t="str">
        <f>[1]tuneller!AI32</f>
        <v>9</v>
      </c>
      <c r="O28" s="19">
        <f t="shared" si="0"/>
        <v>20</v>
      </c>
    </row>
    <row r="29" spans="1:15" s="20" customFormat="1" ht="18.75" x14ac:dyDescent="0.3">
      <c r="A29" s="16">
        <v>20</v>
      </c>
      <c r="B29" s="17" t="s">
        <v>31</v>
      </c>
      <c r="C29" s="18">
        <f>[1]Sos!Z34</f>
        <v>8</v>
      </c>
      <c r="D29" s="18" t="str">
        <f>[1]Sos!AA34</f>
        <v>8</v>
      </c>
      <c r="E29" s="18">
        <f>[1]Avt.yol.tik.ist.!AP34</f>
        <v>14</v>
      </c>
      <c r="F29" s="18" t="str">
        <f>[1]Avt.yol.tik.ist.!AQ34</f>
        <v>8</v>
      </c>
      <c r="G29" s="18">
        <f>[1]seher_yol!AH34</f>
        <v>10</v>
      </c>
      <c r="H29" s="18" t="str">
        <f>[1]seher_yol!AI34</f>
        <v>8</v>
      </c>
      <c r="I29" s="18">
        <f>[1]korpu_kecid!AH35</f>
        <v>8</v>
      </c>
      <c r="J29" s="18" t="str">
        <f>[1]korpu_kecid!AI35</f>
        <v>9</v>
      </c>
      <c r="K29" s="18">
        <f>[1]NYSQ!AI33</f>
        <v>6</v>
      </c>
      <c r="L29" s="18" t="str">
        <f>[1]NYSQ!AJ33</f>
        <v>9</v>
      </c>
      <c r="M29" s="21">
        <f>[1]tuneller!AH33</f>
        <v>20</v>
      </c>
      <c r="N29" s="21" t="str">
        <f>[1]tuneller!AI33</f>
        <v>0</v>
      </c>
      <c r="O29" s="19">
        <f t="shared" si="0"/>
        <v>66</v>
      </c>
    </row>
    <row r="30" spans="1:15" s="20" customFormat="1" ht="18.75" x14ac:dyDescent="0.3">
      <c r="A30" s="16">
        <v>21</v>
      </c>
      <c r="B30" s="17" t="s">
        <v>32</v>
      </c>
      <c r="C30" s="18">
        <f>[1]Sos!Z35</f>
        <v>8</v>
      </c>
      <c r="D30" s="18" t="str">
        <f>[1]Sos!AA35</f>
        <v>8</v>
      </c>
      <c r="E30" s="18">
        <f>[1]Avt.yol.tik.ist.!AP35</f>
        <v>12</v>
      </c>
      <c r="F30" s="18" t="str">
        <f>[1]Avt.yol.tik.ist.!AQ35</f>
        <v>9</v>
      </c>
      <c r="G30" s="18">
        <f>[1]seher_yol!AH35</f>
        <v>8</v>
      </c>
      <c r="H30" s="18" t="str">
        <f>[1]seher_yol!AI35</f>
        <v>9</v>
      </c>
      <c r="I30" s="18">
        <f>[1]korpu_kecid!AH36</f>
        <v>6</v>
      </c>
      <c r="J30" s="18" t="str">
        <f>[1]korpu_kecid!AI36</f>
        <v>9</v>
      </c>
      <c r="K30" s="18">
        <f>[1]NYSQ!AI34</f>
        <v>6</v>
      </c>
      <c r="L30" s="18" t="str">
        <f>[1]NYSQ!AJ34</f>
        <v>9</v>
      </c>
      <c r="M30" s="18">
        <f>[1]tuneller!AH34</f>
        <v>14</v>
      </c>
      <c r="N30" s="18" t="str">
        <f>[1]tuneller!AI34</f>
        <v>8</v>
      </c>
      <c r="O30" s="19">
        <f t="shared" si="0"/>
        <v>54</v>
      </c>
    </row>
    <row r="31" spans="1:15" s="20" customFormat="1" ht="18.75" x14ac:dyDescent="0.3">
      <c r="A31" s="16">
        <v>22</v>
      </c>
      <c r="B31" s="17" t="s">
        <v>33</v>
      </c>
      <c r="C31" s="18">
        <f>[1]Sos!Z36</f>
        <v>4</v>
      </c>
      <c r="D31" s="18" t="str">
        <f>[1]Sos!AA36</f>
        <v>9</v>
      </c>
      <c r="E31" s="18">
        <f>[1]Avt.yol.tik.ist.!AP36</f>
        <v>4</v>
      </c>
      <c r="F31" s="18" t="str">
        <f>[1]Avt.yol.tik.ist.!AQ36</f>
        <v>10</v>
      </c>
      <c r="G31" s="18">
        <f>[1]seher_yol!AH36</f>
        <v>4</v>
      </c>
      <c r="H31" s="18" t="str">
        <f>[1]seher_yol!AI36</f>
        <v>10</v>
      </c>
      <c r="I31" s="18">
        <f>[1]korpu_kecid!AH37</f>
        <v>4</v>
      </c>
      <c r="J31" s="18" t="str">
        <f>[1]korpu_kecid!AI37</f>
        <v>10</v>
      </c>
      <c r="K31" s="18">
        <f>[1]NYSQ!AI35</f>
        <v>6</v>
      </c>
      <c r="L31" s="18" t="str">
        <f>[1]NYSQ!AJ35</f>
        <v>9</v>
      </c>
      <c r="M31" s="18">
        <f>[1]tuneller!AH35</f>
        <v>2</v>
      </c>
      <c r="N31" s="18" t="str">
        <f>[1]tuneller!AI35</f>
        <v>10</v>
      </c>
      <c r="O31" s="19">
        <f t="shared" si="0"/>
        <v>24</v>
      </c>
    </row>
    <row r="32" spans="1:15" s="20" customFormat="1" ht="19.5" thickBot="1" x14ac:dyDescent="0.35">
      <c r="A32" s="22">
        <v>23</v>
      </c>
      <c r="B32" s="23" t="s">
        <v>34</v>
      </c>
      <c r="C32" s="24">
        <f>[1]Sos!Z37</f>
        <v>6</v>
      </c>
      <c r="D32" s="24" t="str">
        <f>[1]Sos!AA37</f>
        <v>9</v>
      </c>
      <c r="E32" s="24">
        <f>[1]Avt.yol.tik.ist.!AP37</f>
        <v>6</v>
      </c>
      <c r="F32" s="24" t="str">
        <f>[1]Avt.yol.tik.ist.!AQ37</f>
        <v>10</v>
      </c>
      <c r="G32" s="24">
        <f>[1]seher_yol!AH37</f>
        <v>8</v>
      </c>
      <c r="H32" s="24" t="str">
        <f>[1]seher_yol!AI37</f>
        <v>9</v>
      </c>
      <c r="I32" s="24">
        <f>[1]korpu_kecid!AH38</f>
        <v>2</v>
      </c>
      <c r="J32" s="24" t="str">
        <f>[1]korpu_kecid!AI38</f>
        <v>10</v>
      </c>
      <c r="K32" s="24">
        <f>[1]NYSQ!AI36</f>
        <v>2</v>
      </c>
      <c r="L32" s="24" t="str">
        <f>[1]NYSQ!AJ36</f>
        <v>10</v>
      </c>
      <c r="M32" s="24">
        <f>[1]tuneller!AH36</f>
        <v>10</v>
      </c>
      <c r="N32" s="24" t="str">
        <f>[1]tuneller!AI36</f>
        <v>8</v>
      </c>
      <c r="O32" s="25">
        <f t="shared" si="0"/>
        <v>34</v>
      </c>
    </row>
    <row r="34" spans="1:18" ht="20.25" customHeight="1" x14ac:dyDescent="0.3">
      <c r="A34" s="26" t="s">
        <v>35</v>
      </c>
      <c r="B34" s="26"/>
      <c r="C34" s="26"/>
      <c r="D34" s="26"/>
      <c r="E34" s="27" t="s">
        <v>36</v>
      </c>
      <c r="F34" s="27"/>
      <c r="G34" s="27"/>
      <c r="H34" s="27"/>
      <c r="M34" s="28" t="s">
        <v>37</v>
      </c>
      <c r="N34" s="28"/>
      <c r="O34" s="28"/>
      <c r="P34" s="29"/>
      <c r="Q34" s="29"/>
      <c r="R34" s="29"/>
    </row>
  </sheetData>
  <mergeCells count="16">
    <mergeCell ref="K8:L8"/>
    <mergeCell ref="M8:N8"/>
    <mergeCell ref="O8:O9"/>
    <mergeCell ref="A34:D34"/>
    <mergeCell ref="E34:H34"/>
    <mergeCell ref="M34:O34"/>
    <mergeCell ref="C1:K1"/>
    <mergeCell ref="C4:K4"/>
    <mergeCell ref="C5:K5"/>
    <mergeCell ref="C6:K6"/>
    <mergeCell ref="A8:A9"/>
    <mergeCell ref="B8:B9"/>
    <mergeCell ref="C8:D8"/>
    <mergeCell ref="E8:F8"/>
    <mergeCell ref="G8:H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2015-12-15T05:45:32Z</dcterms:modified>
</cp:coreProperties>
</file>