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N38" i="1" l="1"/>
  <c r="M38" i="1"/>
  <c r="O38" i="1" s="1"/>
  <c r="L38" i="1"/>
  <c r="K38" i="1"/>
  <c r="J38" i="1"/>
  <c r="I38" i="1"/>
  <c r="H38" i="1"/>
  <c r="G38" i="1"/>
  <c r="F38" i="1"/>
  <c r="E38" i="1"/>
  <c r="D38" i="1"/>
  <c r="C38" i="1"/>
  <c r="N37" i="1"/>
  <c r="M37" i="1"/>
  <c r="O37" i="1" s="1"/>
  <c r="L37" i="1"/>
  <c r="K37" i="1"/>
  <c r="J37" i="1"/>
  <c r="I37" i="1"/>
  <c r="H37" i="1"/>
  <c r="G37" i="1"/>
  <c r="F37" i="1"/>
  <c r="E37" i="1"/>
  <c r="D37" i="1"/>
  <c r="C37" i="1"/>
  <c r="N36" i="1"/>
  <c r="M36" i="1"/>
  <c r="O36" i="1" s="1"/>
  <c r="L36" i="1"/>
  <c r="K36" i="1"/>
  <c r="J36" i="1"/>
  <c r="I36" i="1"/>
  <c r="H36" i="1"/>
  <c r="G36" i="1"/>
  <c r="F36" i="1"/>
  <c r="E36" i="1"/>
  <c r="D36" i="1"/>
  <c r="C36" i="1"/>
  <c r="N35" i="1"/>
  <c r="M35" i="1"/>
  <c r="O35" i="1" s="1"/>
  <c r="L35" i="1"/>
  <c r="K35" i="1"/>
  <c r="J35" i="1"/>
  <c r="I35" i="1"/>
  <c r="H35" i="1"/>
  <c r="G35" i="1"/>
  <c r="F35" i="1"/>
  <c r="E35" i="1"/>
  <c r="D35" i="1"/>
  <c r="C35" i="1"/>
  <c r="N34" i="1"/>
  <c r="M34" i="1"/>
  <c r="O34" i="1" s="1"/>
  <c r="L34" i="1"/>
  <c r="K34" i="1"/>
  <c r="J34" i="1"/>
  <c r="I34" i="1"/>
  <c r="H34" i="1"/>
  <c r="G34" i="1"/>
  <c r="F34" i="1"/>
  <c r="E34" i="1"/>
  <c r="D34" i="1"/>
  <c r="C34" i="1"/>
  <c r="N33" i="1"/>
  <c r="M33" i="1"/>
  <c r="O33" i="1" s="1"/>
  <c r="L33" i="1"/>
  <c r="K33" i="1"/>
  <c r="J33" i="1"/>
  <c r="I33" i="1"/>
  <c r="H33" i="1"/>
  <c r="G33" i="1"/>
  <c r="F33" i="1"/>
  <c r="E33" i="1"/>
  <c r="D33" i="1"/>
  <c r="C33" i="1"/>
  <c r="N32" i="1"/>
  <c r="M32" i="1"/>
  <c r="O32" i="1" s="1"/>
  <c r="L32" i="1"/>
  <c r="K32" i="1"/>
  <c r="J32" i="1"/>
  <c r="I32" i="1"/>
  <c r="H32" i="1"/>
  <c r="G32" i="1"/>
  <c r="F32" i="1"/>
  <c r="E32" i="1"/>
  <c r="D32" i="1"/>
  <c r="C32" i="1"/>
  <c r="N31" i="1"/>
  <c r="M31" i="1"/>
  <c r="O31" i="1" s="1"/>
  <c r="L31" i="1"/>
  <c r="K31" i="1"/>
  <c r="J31" i="1"/>
  <c r="I31" i="1"/>
  <c r="H31" i="1"/>
  <c r="G31" i="1"/>
  <c r="F31" i="1"/>
  <c r="E31" i="1"/>
  <c r="D31" i="1"/>
  <c r="C31" i="1"/>
  <c r="N30" i="1"/>
  <c r="M30" i="1"/>
  <c r="O30" i="1" s="1"/>
  <c r="L30" i="1"/>
  <c r="K30" i="1"/>
  <c r="J30" i="1"/>
  <c r="I30" i="1"/>
  <c r="H30" i="1"/>
  <c r="G30" i="1"/>
  <c r="F30" i="1"/>
  <c r="E30" i="1"/>
  <c r="D30" i="1"/>
  <c r="C30" i="1"/>
  <c r="N29" i="1"/>
  <c r="M29" i="1"/>
  <c r="O29" i="1" s="1"/>
  <c r="L29" i="1"/>
  <c r="K29" i="1"/>
  <c r="J29" i="1"/>
  <c r="I29" i="1"/>
  <c r="H29" i="1"/>
  <c r="G29" i="1"/>
  <c r="F29" i="1"/>
  <c r="E29" i="1"/>
  <c r="D29" i="1"/>
  <c r="C29" i="1"/>
  <c r="N28" i="1"/>
  <c r="M28" i="1"/>
  <c r="O28" i="1" s="1"/>
  <c r="L28" i="1"/>
  <c r="K28" i="1"/>
  <c r="J28" i="1"/>
  <c r="I28" i="1"/>
  <c r="H28" i="1"/>
  <c r="G28" i="1"/>
  <c r="F28" i="1"/>
  <c r="E28" i="1"/>
  <c r="D28" i="1"/>
  <c r="C28" i="1"/>
  <c r="N27" i="1"/>
  <c r="M27" i="1"/>
  <c r="O27" i="1" s="1"/>
  <c r="L27" i="1"/>
  <c r="K27" i="1"/>
  <c r="J27" i="1"/>
  <c r="I27" i="1"/>
  <c r="H27" i="1"/>
  <c r="G27" i="1"/>
  <c r="F27" i="1"/>
  <c r="E27" i="1"/>
  <c r="D27" i="1"/>
  <c r="C27" i="1"/>
  <c r="N26" i="1"/>
  <c r="M26" i="1"/>
  <c r="O26" i="1" s="1"/>
  <c r="L26" i="1"/>
  <c r="K26" i="1"/>
  <c r="J26" i="1"/>
  <c r="I26" i="1"/>
  <c r="H26" i="1"/>
  <c r="G26" i="1"/>
  <c r="F26" i="1"/>
  <c r="E26" i="1"/>
  <c r="D26" i="1"/>
  <c r="C26" i="1"/>
  <c r="N25" i="1"/>
  <c r="M25" i="1"/>
  <c r="O25" i="1" s="1"/>
  <c r="L25" i="1"/>
  <c r="K25" i="1"/>
  <c r="J25" i="1"/>
  <c r="I25" i="1"/>
  <c r="H25" i="1"/>
  <c r="G25" i="1"/>
  <c r="F25" i="1"/>
  <c r="E25" i="1"/>
  <c r="D25" i="1"/>
  <c r="C25" i="1"/>
  <c r="N24" i="1"/>
  <c r="M24" i="1"/>
  <c r="O24" i="1" s="1"/>
  <c r="L24" i="1"/>
  <c r="K24" i="1"/>
  <c r="J24" i="1"/>
  <c r="I24" i="1"/>
  <c r="H24" i="1"/>
  <c r="G24" i="1"/>
  <c r="F24" i="1"/>
  <c r="E24" i="1"/>
  <c r="D24" i="1"/>
  <c r="C24" i="1"/>
  <c r="N23" i="1"/>
  <c r="M23" i="1"/>
  <c r="O23" i="1" s="1"/>
  <c r="L23" i="1"/>
  <c r="K23" i="1"/>
  <c r="J23" i="1"/>
  <c r="I23" i="1"/>
  <c r="H23" i="1"/>
  <c r="G23" i="1"/>
  <c r="F23" i="1"/>
  <c r="E23" i="1"/>
  <c r="D23" i="1"/>
  <c r="C23" i="1"/>
  <c r="N22" i="1"/>
  <c r="M22" i="1"/>
  <c r="O22" i="1" s="1"/>
  <c r="L22" i="1"/>
  <c r="K22" i="1"/>
  <c r="J22" i="1"/>
  <c r="I22" i="1"/>
  <c r="H22" i="1"/>
  <c r="G22" i="1"/>
  <c r="F22" i="1"/>
  <c r="E22" i="1"/>
  <c r="D22" i="1"/>
  <c r="C22" i="1"/>
  <c r="N21" i="1"/>
  <c r="M21" i="1"/>
  <c r="O21" i="1" s="1"/>
  <c r="L21" i="1"/>
  <c r="K21" i="1"/>
  <c r="J21" i="1"/>
  <c r="I21" i="1"/>
  <c r="H21" i="1"/>
  <c r="G21" i="1"/>
  <c r="F21" i="1"/>
  <c r="E21" i="1"/>
  <c r="D21" i="1"/>
  <c r="C21" i="1"/>
  <c r="N20" i="1"/>
  <c r="M20" i="1"/>
  <c r="O20" i="1" s="1"/>
  <c r="L20" i="1"/>
  <c r="K20" i="1"/>
  <c r="J20" i="1"/>
  <c r="I20" i="1"/>
  <c r="H20" i="1"/>
  <c r="G20" i="1"/>
  <c r="F20" i="1"/>
  <c r="E20" i="1"/>
  <c r="D20" i="1"/>
  <c r="C20" i="1"/>
  <c r="N19" i="1"/>
  <c r="M19" i="1"/>
  <c r="O19" i="1" s="1"/>
  <c r="L19" i="1"/>
  <c r="K19" i="1"/>
  <c r="J19" i="1"/>
  <c r="I19" i="1"/>
  <c r="H19" i="1"/>
  <c r="G19" i="1"/>
  <c r="F19" i="1"/>
  <c r="E19" i="1"/>
  <c r="D19" i="1"/>
  <c r="C19" i="1"/>
  <c r="N18" i="1"/>
  <c r="M18" i="1"/>
  <c r="O18" i="1" s="1"/>
  <c r="L18" i="1"/>
  <c r="K18" i="1"/>
  <c r="J18" i="1"/>
  <c r="I18" i="1"/>
  <c r="H18" i="1"/>
  <c r="G18" i="1"/>
  <c r="F18" i="1"/>
  <c r="E18" i="1"/>
  <c r="D18" i="1"/>
  <c r="C18" i="1"/>
  <c r="N17" i="1"/>
  <c r="M17" i="1"/>
  <c r="O17" i="1" s="1"/>
  <c r="L17" i="1"/>
  <c r="K17" i="1"/>
  <c r="J17" i="1"/>
  <c r="I17" i="1"/>
  <c r="H17" i="1"/>
  <c r="G17" i="1"/>
  <c r="F17" i="1"/>
  <c r="E17" i="1"/>
  <c r="D17" i="1"/>
  <c r="C17" i="1"/>
  <c r="N16" i="1"/>
  <c r="M16" i="1"/>
  <c r="O16" i="1" s="1"/>
  <c r="L16" i="1"/>
  <c r="K16" i="1"/>
  <c r="J16" i="1"/>
  <c r="I16" i="1"/>
  <c r="H16" i="1"/>
  <c r="G16" i="1"/>
  <c r="F16" i="1"/>
  <c r="E16" i="1"/>
  <c r="D16" i="1"/>
  <c r="C16" i="1"/>
  <c r="M14" i="1"/>
  <c r="K14" i="1"/>
  <c r="I14" i="1"/>
  <c r="G14" i="1"/>
  <c r="E14" i="1"/>
  <c r="C14" i="1"/>
</calcChain>
</file>

<file path=xl/sharedStrings.xml><?xml version="1.0" encoding="utf-8"?>
<sst xmlns="http://schemas.openxmlformats.org/spreadsheetml/2006/main" count="48" uniqueCount="38">
  <si>
    <t>"NƏQLİYYAT" fakultəsi</t>
  </si>
  <si>
    <t>İXTİSAS: Yerüstü nəqliyyat vasitələrinin mühəndisliyi</t>
  </si>
  <si>
    <t>QRUP :</t>
  </si>
  <si>
    <t>454a2</t>
  </si>
  <si>
    <t>2015/2016-cı tədris ilinin payız semestri</t>
  </si>
  <si>
    <t>Semestr ərzində buraxılan dərs saatların qeydiyyatı</t>
  </si>
  <si>
    <t>JURNALI</t>
  </si>
  <si>
    <t>S/s</t>
  </si>
  <si>
    <t>Adı, Soyadı, Atasının adı</t>
  </si>
  <si>
    <t>Fənnlər üzrə buraxılan saatların ümumi CƏMİ</t>
  </si>
  <si>
    <t>buraxılan saatlar</t>
  </si>
  <si>
    <t>davamiyyətə görə ballar</t>
  </si>
  <si>
    <t>Əhmədov Hicran Telman oğlu</t>
  </si>
  <si>
    <t>Şirinzadə Şahin Malik oğlu</t>
  </si>
  <si>
    <t>Musaxanlı Orxan Hüseyn oğlu</t>
  </si>
  <si>
    <t>Babayev Qulu Səyavuş oğlu</t>
  </si>
  <si>
    <t>Hətəmli Hüseyn Tahir oğlu</t>
  </si>
  <si>
    <t xml:space="preserve">Abızadə Turqut Həsən oğlu </t>
  </si>
  <si>
    <t>Yəhyayev Ülvi Vaqif oğlu</t>
  </si>
  <si>
    <t>Mehdizadə Namid Zeynal oğlu</t>
  </si>
  <si>
    <t>Novruzov İsmət İbrəhim oğlu</t>
  </si>
  <si>
    <t>Bayramov İlqar Vüqar oğlu</t>
  </si>
  <si>
    <t>Məmmədli Məmməd Qədim oğlu</t>
  </si>
  <si>
    <t>Əliyev Murad Qismət oğlu</t>
  </si>
  <si>
    <t>Ağayev Rüfət Gülbala oğlu</t>
  </si>
  <si>
    <t>Vətənli Lütvüyar Xudayar oğlu</t>
  </si>
  <si>
    <t>Allahverdiyev Siracəddin Zöhrab oğlu</t>
  </si>
  <si>
    <t>İsmayılov Xəqanəddin Mayıl oğlu</t>
  </si>
  <si>
    <t>Quluyev Ayxan Azay oğlu</t>
  </si>
  <si>
    <t>Şəfiyev Elmir İlham oğlu</t>
  </si>
  <si>
    <t>İskəndərov Nəzir Əlixan oğlu</t>
  </si>
  <si>
    <t>Xudaverdili Rauf Fizuli oğlu</t>
  </si>
  <si>
    <t>İmaməliyev Asim Elman oğlu</t>
  </si>
  <si>
    <t>İbrahimov Abbas Çingiz oğlu</t>
  </si>
  <si>
    <t>Bağırov İbrahim Nisaməddin oğlu</t>
  </si>
  <si>
    <t>NƏQLİYYAT FAKULTƏSİNİN DEKANI</t>
  </si>
  <si>
    <t>__________________________________</t>
  </si>
  <si>
    <t xml:space="preserve"> YUSİFZADƏ E.N.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</si>
</sst>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er&#252;st&#252;%20n&#601;qliyyat%20vasit&#601;l&#601;ri%202015-2016\II%20Kurs\454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"/>
      <sheetName val="Hidravlika və hidravlik maşınla"/>
      <sheetName val="F_Hid. (2)"/>
      <sheetName val="F_Hid. (3)"/>
      <sheetName val="Y_H (2)"/>
      <sheetName val="Y_H"/>
      <sheetName val="Imt"/>
      <sheetName val="Riy"/>
      <sheetName val="F_R (3)"/>
      <sheetName val="F_R (4)"/>
      <sheetName val="F_R (5)"/>
      <sheetName val="F_R (2)"/>
      <sheetName val="Y_R (2)"/>
      <sheetName val="Y_R (3)"/>
      <sheetName val="Y_R (4)"/>
      <sheetName val="Y_R"/>
      <sheetName val="Nezeri"/>
      <sheetName val="F_N (2)"/>
      <sheetName val="Y_N"/>
      <sheetName val="Imt (3)"/>
      <sheetName val="İstilik texnikası"/>
      <sheetName val="F İ"/>
      <sheetName val="Y İstilik tex."/>
      <sheetName val="Imt (4)"/>
      <sheetName val="Kons.mat."/>
      <sheetName val="F_K (2)"/>
      <sheetName val="Y_K"/>
      <sheetName val="Imt (8)"/>
      <sheetName val="Mul.mud"/>
      <sheetName val="F_MM"/>
      <sheetName val="Y_MM"/>
      <sheetName val="Imt (6)"/>
      <sheetName val="Ced 3"/>
      <sheetName val="Pasport "/>
    </sheetNames>
    <sheetDataSet>
      <sheetData sheetId="0"/>
      <sheetData sheetId="1">
        <row r="12">
          <cell r="C12" t="str">
            <v>Hidravlika və hidravlik maşınlar - 60 saat. (Limit - 15 saat)</v>
          </cell>
        </row>
        <row r="15">
          <cell r="AJ15">
            <v>4</v>
          </cell>
          <cell r="AK15" t="str">
            <v>10</v>
          </cell>
        </row>
        <row r="16">
          <cell r="AJ16">
            <v>12</v>
          </cell>
          <cell r="AK16" t="str">
            <v>8</v>
          </cell>
        </row>
        <row r="17">
          <cell r="AJ17">
            <v>2</v>
          </cell>
          <cell r="AK17" t="str">
            <v>10</v>
          </cell>
        </row>
        <row r="18">
          <cell r="AJ18">
            <v>10</v>
          </cell>
          <cell r="AK18" t="str">
            <v>8</v>
          </cell>
        </row>
        <row r="19">
          <cell r="AJ19">
            <v>4</v>
          </cell>
          <cell r="AK19" t="str">
            <v>10</v>
          </cell>
        </row>
        <row r="20">
          <cell r="AJ20">
            <v>4</v>
          </cell>
          <cell r="AK20" t="str">
            <v>10</v>
          </cell>
        </row>
        <row r="21">
          <cell r="AJ21">
            <v>0</v>
          </cell>
          <cell r="AK21" t="str">
            <v>10</v>
          </cell>
        </row>
        <row r="22">
          <cell r="AJ22">
            <v>6</v>
          </cell>
          <cell r="AK22" t="str">
            <v>9</v>
          </cell>
        </row>
        <row r="23">
          <cell r="AJ23">
            <v>0</v>
          </cell>
          <cell r="AK23" t="str">
            <v>10</v>
          </cell>
        </row>
        <row r="24">
          <cell r="AJ24">
            <v>8</v>
          </cell>
          <cell r="AK24" t="str">
            <v>9</v>
          </cell>
        </row>
        <row r="25">
          <cell r="AJ25">
            <v>12</v>
          </cell>
          <cell r="AK25" t="str">
            <v>8</v>
          </cell>
        </row>
        <row r="26">
          <cell r="AJ26">
            <v>6</v>
          </cell>
          <cell r="AK26" t="str">
            <v>9</v>
          </cell>
        </row>
        <row r="27">
          <cell r="AJ27">
            <v>10</v>
          </cell>
          <cell r="AK27" t="str">
            <v>8</v>
          </cell>
        </row>
        <row r="28">
          <cell r="AJ28">
            <v>6</v>
          </cell>
          <cell r="AK28" t="str">
            <v>9</v>
          </cell>
        </row>
        <row r="29">
          <cell r="AJ29">
            <v>2</v>
          </cell>
          <cell r="AK29" t="str">
            <v>10</v>
          </cell>
        </row>
        <row r="30">
          <cell r="AJ30">
            <v>6</v>
          </cell>
          <cell r="AK30" t="str">
            <v>9</v>
          </cell>
        </row>
        <row r="31">
          <cell r="AJ31">
            <v>44</v>
          </cell>
          <cell r="AK31" t="str">
            <v>0</v>
          </cell>
        </row>
        <row r="32">
          <cell r="AJ32">
            <v>44</v>
          </cell>
          <cell r="AK32" t="str">
            <v>0</v>
          </cell>
        </row>
        <row r="33">
          <cell r="AJ33">
            <v>10</v>
          </cell>
          <cell r="AK33" t="str">
            <v>8</v>
          </cell>
        </row>
        <row r="34">
          <cell r="AJ34">
            <v>0</v>
          </cell>
          <cell r="AK34" t="str">
            <v>10</v>
          </cell>
        </row>
        <row r="35">
          <cell r="AJ35">
            <v>4</v>
          </cell>
          <cell r="AK35" t="str">
            <v>10</v>
          </cell>
        </row>
        <row r="36">
          <cell r="AJ36">
            <v>4</v>
          </cell>
          <cell r="AK36" t="str">
            <v>10</v>
          </cell>
        </row>
        <row r="37">
          <cell r="AJ37">
            <v>0</v>
          </cell>
          <cell r="AK37" t="str">
            <v>10</v>
          </cell>
        </row>
      </sheetData>
      <sheetData sheetId="2"/>
      <sheetData sheetId="3"/>
      <sheetData sheetId="4"/>
      <sheetData sheetId="5"/>
      <sheetData sheetId="6"/>
      <sheetData sheetId="7">
        <row r="13">
          <cell r="C13" t="str">
            <v>Ali riyaziyyat-3 - 60 saat. (Limit - 15 saat)</v>
          </cell>
        </row>
        <row r="18">
          <cell r="AW18">
            <v>6</v>
          </cell>
          <cell r="AX18" t="str">
            <v>9</v>
          </cell>
        </row>
        <row r="19">
          <cell r="AW19">
            <v>8</v>
          </cell>
          <cell r="AX19" t="str">
            <v>9</v>
          </cell>
        </row>
        <row r="20">
          <cell r="AW20">
            <v>10</v>
          </cell>
          <cell r="AX20" t="str">
            <v>8</v>
          </cell>
        </row>
        <row r="21">
          <cell r="AW21">
            <v>6</v>
          </cell>
          <cell r="AX21" t="str">
            <v>9</v>
          </cell>
        </row>
        <row r="22">
          <cell r="AW22">
            <v>8</v>
          </cell>
          <cell r="AX22" t="str">
            <v>9</v>
          </cell>
        </row>
        <row r="23">
          <cell r="AW23">
            <v>10</v>
          </cell>
          <cell r="AX23" t="str">
            <v>8</v>
          </cell>
        </row>
        <row r="28">
          <cell r="AW28">
            <v>12</v>
          </cell>
          <cell r="AX28" t="str">
            <v>8</v>
          </cell>
        </row>
        <row r="29">
          <cell r="AW29">
            <v>4</v>
          </cell>
          <cell r="AX29" t="str">
            <v>10</v>
          </cell>
        </row>
        <row r="30">
          <cell r="AW30">
            <v>6</v>
          </cell>
          <cell r="AX30" t="str">
            <v>9</v>
          </cell>
        </row>
        <row r="34">
          <cell r="AW34">
            <v>12</v>
          </cell>
          <cell r="AX34" t="str">
            <v>8</v>
          </cell>
        </row>
        <row r="35">
          <cell r="AW35">
            <v>0</v>
          </cell>
          <cell r="AX35" t="str">
            <v>10</v>
          </cell>
        </row>
        <row r="36">
          <cell r="AW36">
            <v>6</v>
          </cell>
          <cell r="AX36" t="str">
            <v>9</v>
          </cell>
        </row>
        <row r="38">
          <cell r="AW38">
            <v>6</v>
          </cell>
          <cell r="AX38" t="str">
            <v>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C12" t="str">
            <v>Nəzəri mexanika - 90 saat. (Limit - 22,5 saat)</v>
          </cell>
        </row>
        <row r="15">
          <cell r="AR15">
            <v>14</v>
          </cell>
          <cell r="AS15" t="str">
            <v>9</v>
          </cell>
        </row>
        <row r="16">
          <cell r="AR16">
            <v>16</v>
          </cell>
          <cell r="AS16" t="str">
            <v>8</v>
          </cell>
        </row>
        <row r="17">
          <cell r="AR17">
            <v>0</v>
          </cell>
          <cell r="AS17" t="str">
            <v>10</v>
          </cell>
        </row>
        <row r="18">
          <cell r="AR18">
            <v>8</v>
          </cell>
          <cell r="AS18" t="str">
            <v>9</v>
          </cell>
        </row>
        <row r="19">
          <cell r="AR19">
            <v>8</v>
          </cell>
          <cell r="AS19" t="str">
            <v>9</v>
          </cell>
        </row>
        <row r="20">
          <cell r="AR20">
            <v>10</v>
          </cell>
          <cell r="AS20" t="str">
            <v>9</v>
          </cell>
        </row>
        <row r="21">
          <cell r="AR21">
            <v>10</v>
          </cell>
          <cell r="AS21" t="str">
            <v>9</v>
          </cell>
        </row>
        <row r="22">
          <cell r="AR22">
            <v>12</v>
          </cell>
          <cell r="AS22" t="str">
            <v>9</v>
          </cell>
        </row>
        <row r="23">
          <cell r="AR23">
            <v>6</v>
          </cell>
          <cell r="AS23" t="str">
            <v>10</v>
          </cell>
        </row>
        <row r="24">
          <cell r="AR24">
            <v>12</v>
          </cell>
          <cell r="AS24" t="str">
            <v>9</v>
          </cell>
        </row>
        <row r="25">
          <cell r="AR25">
            <v>18</v>
          </cell>
          <cell r="AS25" t="str">
            <v>8</v>
          </cell>
        </row>
        <row r="26">
          <cell r="AR26">
            <v>6</v>
          </cell>
          <cell r="AS26" t="str">
            <v>10</v>
          </cell>
        </row>
        <row r="27">
          <cell r="AR27">
            <v>16</v>
          </cell>
          <cell r="AS27" t="str">
            <v>8</v>
          </cell>
        </row>
        <row r="28">
          <cell r="AR28">
            <v>2</v>
          </cell>
          <cell r="AS28" t="str">
            <v>10</v>
          </cell>
        </row>
        <row r="29">
          <cell r="AR29">
            <v>10</v>
          </cell>
          <cell r="AS29" t="str">
            <v>9</v>
          </cell>
        </row>
        <row r="30">
          <cell r="AR30">
            <v>2</v>
          </cell>
          <cell r="AS30" t="str">
            <v>10</v>
          </cell>
        </row>
        <row r="31">
          <cell r="AR31">
            <v>44</v>
          </cell>
          <cell r="AS31" t="str">
            <v>0</v>
          </cell>
        </row>
        <row r="32">
          <cell r="AR32">
            <v>42</v>
          </cell>
          <cell r="AS32" t="str">
            <v>0</v>
          </cell>
        </row>
        <row r="33">
          <cell r="AR33">
            <v>18</v>
          </cell>
          <cell r="AS33" t="str">
            <v>8</v>
          </cell>
        </row>
        <row r="34">
          <cell r="AR34">
            <v>0</v>
          </cell>
          <cell r="AS34" t="str">
            <v>10</v>
          </cell>
        </row>
        <row r="35">
          <cell r="AR35">
            <v>14</v>
          </cell>
          <cell r="AS35" t="str">
            <v>9</v>
          </cell>
        </row>
        <row r="36">
          <cell r="AR36">
            <v>8</v>
          </cell>
          <cell r="AS36" t="str">
            <v>9</v>
          </cell>
        </row>
        <row r="37">
          <cell r="AR37">
            <v>14</v>
          </cell>
          <cell r="AS37" t="str">
            <v>9</v>
          </cell>
        </row>
      </sheetData>
      <sheetData sheetId="17"/>
      <sheetData sheetId="18"/>
      <sheetData sheetId="19"/>
      <sheetData sheetId="20">
        <row r="13">
          <cell r="C13" t="str">
            <v>İstilik texnikası -45 saat. (Limit - 11 saat)</v>
          </cell>
        </row>
        <row r="16">
          <cell r="AI16">
            <v>6</v>
          </cell>
          <cell r="AJ16" t="str">
            <v>9</v>
          </cell>
        </row>
        <row r="17">
          <cell r="AI17">
            <v>6</v>
          </cell>
          <cell r="AJ17" t="str">
            <v>9</v>
          </cell>
        </row>
        <row r="18">
          <cell r="AI18">
            <v>0</v>
          </cell>
          <cell r="AJ18" t="str">
            <v>10</v>
          </cell>
        </row>
        <row r="19">
          <cell r="AI19">
            <v>4</v>
          </cell>
          <cell r="AJ19" t="str">
            <v>9</v>
          </cell>
        </row>
        <row r="20">
          <cell r="AI20">
            <v>2</v>
          </cell>
          <cell r="AJ20" t="str">
            <v>10</v>
          </cell>
        </row>
        <row r="21">
          <cell r="AI21">
            <v>4</v>
          </cell>
          <cell r="AJ21" t="str">
            <v>9</v>
          </cell>
        </row>
        <row r="22">
          <cell r="AI22">
            <v>6</v>
          </cell>
          <cell r="AJ22" t="str">
            <v>9</v>
          </cell>
        </row>
        <row r="23">
          <cell r="AI23">
            <v>6</v>
          </cell>
          <cell r="AJ23" t="str">
            <v>9</v>
          </cell>
        </row>
        <row r="24">
          <cell r="AI24">
            <v>4</v>
          </cell>
          <cell r="AJ24" t="str">
            <v>9</v>
          </cell>
        </row>
        <row r="25">
          <cell r="AI25">
            <v>6</v>
          </cell>
          <cell r="AJ25" t="str">
            <v>9</v>
          </cell>
        </row>
        <row r="26">
          <cell r="AI26">
            <v>10</v>
          </cell>
          <cell r="AJ26" t="str">
            <v>8</v>
          </cell>
        </row>
        <row r="27">
          <cell r="AI27">
            <v>4</v>
          </cell>
          <cell r="AJ27" t="str">
            <v>9</v>
          </cell>
        </row>
        <row r="28">
          <cell r="AI28">
            <v>10</v>
          </cell>
          <cell r="AJ28" t="str">
            <v>8</v>
          </cell>
        </row>
        <row r="29">
          <cell r="AI29">
            <v>4</v>
          </cell>
          <cell r="AJ29" t="str">
            <v>9</v>
          </cell>
        </row>
        <row r="30">
          <cell r="AI30">
            <v>4</v>
          </cell>
          <cell r="AJ30" t="str">
            <v>9</v>
          </cell>
        </row>
        <row r="31">
          <cell r="AI31">
            <v>2</v>
          </cell>
          <cell r="AJ31" t="str">
            <v>10</v>
          </cell>
        </row>
        <row r="32">
          <cell r="AI32">
            <v>22</v>
          </cell>
          <cell r="AJ32" t="str">
            <v>0</v>
          </cell>
        </row>
        <row r="33">
          <cell r="AI33">
            <v>20</v>
          </cell>
          <cell r="AJ33" t="str">
            <v>0</v>
          </cell>
        </row>
        <row r="34">
          <cell r="AI34">
            <v>6</v>
          </cell>
          <cell r="AJ34" t="str">
            <v>9</v>
          </cell>
        </row>
        <row r="35">
          <cell r="AI35">
            <v>0</v>
          </cell>
          <cell r="AJ35" t="str">
            <v>10</v>
          </cell>
        </row>
        <row r="36">
          <cell r="AI36">
            <v>6</v>
          </cell>
          <cell r="AJ36" t="str">
            <v>9</v>
          </cell>
        </row>
        <row r="37">
          <cell r="AI37">
            <v>4</v>
          </cell>
          <cell r="AJ37" t="str">
            <v>9</v>
          </cell>
        </row>
        <row r="38">
          <cell r="AI38">
            <v>4</v>
          </cell>
          <cell r="AJ38" t="str">
            <v>9</v>
          </cell>
        </row>
      </sheetData>
      <sheetData sheetId="21"/>
      <sheetData sheetId="22"/>
      <sheetData sheetId="23"/>
      <sheetData sheetId="24">
        <row r="13">
          <cell r="C13" t="str">
            <v>Konstruksiya materiallarının texnologiyası - 45 saat ) (Limit - 11 saat)</v>
          </cell>
        </row>
        <row r="16">
          <cell r="AK16">
            <v>4</v>
          </cell>
          <cell r="AL16" t="str">
            <v>9</v>
          </cell>
        </row>
        <row r="17">
          <cell r="AK17">
            <v>12</v>
          </cell>
          <cell r="AL17" t="str">
            <v>0</v>
          </cell>
        </row>
        <row r="18">
          <cell r="AK18">
            <v>0</v>
          </cell>
          <cell r="AL18" t="str">
            <v>10</v>
          </cell>
        </row>
        <row r="19">
          <cell r="AK19">
            <v>6</v>
          </cell>
          <cell r="AL19" t="str">
            <v>9</v>
          </cell>
        </row>
        <row r="20">
          <cell r="AK20">
            <v>6</v>
          </cell>
          <cell r="AL20" t="str">
            <v>9</v>
          </cell>
        </row>
        <row r="21">
          <cell r="AK21">
            <v>6</v>
          </cell>
          <cell r="AL21" t="str">
            <v>9</v>
          </cell>
        </row>
        <row r="22">
          <cell r="AK22">
            <v>8</v>
          </cell>
          <cell r="AL22" t="str">
            <v>8</v>
          </cell>
        </row>
        <row r="23">
          <cell r="AK23">
            <v>6</v>
          </cell>
          <cell r="AL23" t="str">
            <v>9</v>
          </cell>
        </row>
        <row r="24">
          <cell r="AK24">
            <v>4</v>
          </cell>
          <cell r="AL24" t="str">
            <v>9</v>
          </cell>
        </row>
        <row r="25">
          <cell r="AK25">
            <v>6</v>
          </cell>
          <cell r="AL25" t="str">
            <v>9</v>
          </cell>
        </row>
        <row r="26">
          <cell r="AK26">
            <v>10</v>
          </cell>
          <cell r="AL26" t="str">
            <v>8</v>
          </cell>
        </row>
        <row r="27">
          <cell r="AK27">
            <v>4</v>
          </cell>
          <cell r="AL27" t="str">
            <v>9</v>
          </cell>
        </row>
        <row r="28">
          <cell r="AK28">
            <v>8</v>
          </cell>
          <cell r="AL28" t="str">
            <v>8</v>
          </cell>
        </row>
        <row r="29">
          <cell r="AK29">
            <v>0</v>
          </cell>
          <cell r="AL29" t="str">
            <v>10</v>
          </cell>
        </row>
        <row r="30">
          <cell r="AK30">
            <v>2</v>
          </cell>
          <cell r="AL30" t="str">
            <v>10</v>
          </cell>
        </row>
        <row r="31">
          <cell r="AK31">
            <v>2</v>
          </cell>
          <cell r="AL31" t="str">
            <v>10</v>
          </cell>
        </row>
        <row r="32">
          <cell r="AK32">
            <v>32</v>
          </cell>
          <cell r="AL32" t="str">
            <v>0</v>
          </cell>
        </row>
        <row r="33">
          <cell r="AK33">
            <v>28</v>
          </cell>
          <cell r="AL33" t="str">
            <v>0</v>
          </cell>
        </row>
        <row r="34">
          <cell r="AK34">
            <v>6</v>
          </cell>
          <cell r="AL34" t="str">
            <v>9</v>
          </cell>
        </row>
        <row r="35">
          <cell r="AK35">
            <v>0</v>
          </cell>
          <cell r="AL35" t="str">
            <v>10</v>
          </cell>
        </row>
        <row r="36">
          <cell r="AK36">
            <v>10</v>
          </cell>
          <cell r="AL36" t="str">
            <v>8</v>
          </cell>
        </row>
        <row r="37">
          <cell r="AK37">
            <v>4</v>
          </cell>
          <cell r="AL37" t="str">
            <v>9</v>
          </cell>
        </row>
        <row r="38">
          <cell r="AK38">
            <v>10</v>
          </cell>
          <cell r="AL38" t="str">
            <v>8</v>
          </cell>
        </row>
      </sheetData>
      <sheetData sheetId="25"/>
      <sheetData sheetId="26"/>
      <sheetData sheetId="27"/>
      <sheetData sheetId="28">
        <row r="13">
          <cell r="C13" t="str">
            <v>Mülki müdafiə - 45 saat (3 kredit) (Limit - 11,25 saat)</v>
          </cell>
        </row>
        <row r="16">
          <cell r="AK16">
            <v>4</v>
          </cell>
          <cell r="AL16" t="str">
            <v>9</v>
          </cell>
        </row>
        <row r="17">
          <cell r="AK17">
            <v>12</v>
          </cell>
          <cell r="AL17" t="str">
            <v>0</v>
          </cell>
        </row>
        <row r="18">
          <cell r="AK18">
            <v>0</v>
          </cell>
          <cell r="AL18" t="str">
            <v>10</v>
          </cell>
        </row>
        <row r="19">
          <cell r="AK19">
            <v>4</v>
          </cell>
          <cell r="AL19" t="str">
            <v>9</v>
          </cell>
        </row>
        <row r="20">
          <cell r="AK20">
            <v>4</v>
          </cell>
          <cell r="AL20" t="str">
            <v>9</v>
          </cell>
        </row>
        <row r="21">
          <cell r="AK21">
            <v>2</v>
          </cell>
          <cell r="AL21" t="str">
            <v>10</v>
          </cell>
        </row>
        <row r="22">
          <cell r="AK22">
            <v>10</v>
          </cell>
          <cell r="AL22" t="str">
            <v>8</v>
          </cell>
        </row>
        <row r="23">
          <cell r="AK23">
            <v>8</v>
          </cell>
          <cell r="AL23" t="str">
            <v>8</v>
          </cell>
        </row>
        <row r="24">
          <cell r="AK24">
            <v>2</v>
          </cell>
          <cell r="AL24" t="str">
            <v>10</v>
          </cell>
        </row>
        <row r="25">
          <cell r="AK25">
            <v>2</v>
          </cell>
          <cell r="AL25" t="str">
            <v>10</v>
          </cell>
        </row>
        <row r="26">
          <cell r="AK26">
            <v>10</v>
          </cell>
          <cell r="AL26" t="str">
            <v>8</v>
          </cell>
        </row>
        <row r="27">
          <cell r="AK27">
            <v>8</v>
          </cell>
          <cell r="AL27" t="str">
            <v>8</v>
          </cell>
        </row>
        <row r="28">
          <cell r="AK28">
            <v>8</v>
          </cell>
          <cell r="AL28" t="str">
            <v>8</v>
          </cell>
        </row>
        <row r="29">
          <cell r="AK29">
            <v>2</v>
          </cell>
          <cell r="AL29" t="str">
            <v>10</v>
          </cell>
        </row>
        <row r="30">
          <cell r="AK30">
            <v>2</v>
          </cell>
          <cell r="AL30" t="str">
            <v>10</v>
          </cell>
        </row>
        <row r="31">
          <cell r="AK31">
            <v>8</v>
          </cell>
          <cell r="AL31" t="str">
            <v>8</v>
          </cell>
        </row>
        <row r="32">
          <cell r="AK32">
            <v>38</v>
          </cell>
          <cell r="AL32" t="str">
            <v>0</v>
          </cell>
        </row>
        <row r="33">
          <cell r="AK33">
            <v>30</v>
          </cell>
          <cell r="AL33" t="str">
            <v>0</v>
          </cell>
        </row>
        <row r="34">
          <cell r="AK34">
            <v>8</v>
          </cell>
          <cell r="AL34" t="str">
            <v>8</v>
          </cell>
        </row>
        <row r="35">
          <cell r="AK35">
            <v>0</v>
          </cell>
          <cell r="AL35" t="str">
            <v>10</v>
          </cell>
        </row>
        <row r="36">
          <cell r="AK36">
            <v>6</v>
          </cell>
          <cell r="AL36" t="str">
            <v>9</v>
          </cell>
        </row>
        <row r="37">
          <cell r="AK37">
            <v>4</v>
          </cell>
          <cell r="AL37" t="str">
            <v>9</v>
          </cell>
        </row>
        <row r="38">
          <cell r="AK38">
            <v>4</v>
          </cell>
          <cell r="AL38" t="str">
            <v>9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6" workbookViewId="0">
      <selection activeCell="P14" sqref="P14"/>
    </sheetView>
  </sheetViews>
  <sheetFormatPr defaultRowHeight="12.75" x14ac:dyDescent="0.25"/>
  <cols>
    <col min="1" max="1" width="5.28515625" style="1" customWidth="1"/>
    <col min="2" max="2" width="43.5703125" style="1" customWidth="1"/>
    <col min="3" max="14" width="10" style="1" customWidth="1"/>
    <col min="15" max="15" width="13.5703125" style="1" customWidth="1"/>
    <col min="16" max="256" width="9.140625" style="1"/>
    <col min="257" max="257" width="5.28515625" style="1" customWidth="1"/>
    <col min="258" max="258" width="43.5703125" style="1" customWidth="1"/>
    <col min="259" max="270" width="10" style="1" customWidth="1"/>
    <col min="271" max="271" width="13.5703125" style="1" customWidth="1"/>
    <col min="272" max="512" width="9.140625" style="1"/>
    <col min="513" max="513" width="5.28515625" style="1" customWidth="1"/>
    <col min="514" max="514" width="43.5703125" style="1" customWidth="1"/>
    <col min="515" max="526" width="10" style="1" customWidth="1"/>
    <col min="527" max="527" width="13.5703125" style="1" customWidth="1"/>
    <col min="528" max="768" width="9.140625" style="1"/>
    <col min="769" max="769" width="5.28515625" style="1" customWidth="1"/>
    <col min="770" max="770" width="43.5703125" style="1" customWidth="1"/>
    <col min="771" max="782" width="10" style="1" customWidth="1"/>
    <col min="783" max="783" width="13.5703125" style="1" customWidth="1"/>
    <col min="784" max="1024" width="9.140625" style="1"/>
    <col min="1025" max="1025" width="5.28515625" style="1" customWidth="1"/>
    <col min="1026" max="1026" width="43.5703125" style="1" customWidth="1"/>
    <col min="1027" max="1038" width="10" style="1" customWidth="1"/>
    <col min="1039" max="1039" width="13.5703125" style="1" customWidth="1"/>
    <col min="1040" max="1280" width="9.140625" style="1"/>
    <col min="1281" max="1281" width="5.28515625" style="1" customWidth="1"/>
    <col min="1282" max="1282" width="43.5703125" style="1" customWidth="1"/>
    <col min="1283" max="1294" width="10" style="1" customWidth="1"/>
    <col min="1295" max="1295" width="13.5703125" style="1" customWidth="1"/>
    <col min="1296" max="1536" width="9.140625" style="1"/>
    <col min="1537" max="1537" width="5.28515625" style="1" customWidth="1"/>
    <col min="1538" max="1538" width="43.5703125" style="1" customWidth="1"/>
    <col min="1539" max="1550" width="10" style="1" customWidth="1"/>
    <col min="1551" max="1551" width="13.5703125" style="1" customWidth="1"/>
    <col min="1552" max="1792" width="9.140625" style="1"/>
    <col min="1793" max="1793" width="5.28515625" style="1" customWidth="1"/>
    <col min="1794" max="1794" width="43.5703125" style="1" customWidth="1"/>
    <col min="1795" max="1806" width="10" style="1" customWidth="1"/>
    <col min="1807" max="1807" width="13.5703125" style="1" customWidth="1"/>
    <col min="1808" max="2048" width="9.140625" style="1"/>
    <col min="2049" max="2049" width="5.28515625" style="1" customWidth="1"/>
    <col min="2050" max="2050" width="43.5703125" style="1" customWidth="1"/>
    <col min="2051" max="2062" width="10" style="1" customWidth="1"/>
    <col min="2063" max="2063" width="13.5703125" style="1" customWidth="1"/>
    <col min="2064" max="2304" width="9.140625" style="1"/>
    <col min="2305" max="2305" width="5.28515625" style="1" customWidth="1"/>
    <col min="2306" max="2306" width="43.5703125" style="1" customWidth="1"/>
    <col min="2307" max="2318" width="10" style="1" customWidth="1"/>
    <col min="2319" max="2319" width="13.5703125" style="1" customWidth="1"/>
    <col min="2320" max="2560" width="9.140625" style="1"/>
    <col min="2561" max="2561" width="5.28515625" style="1" customWidth="1"/>
    <col min="2562" max="2562" width="43.5703125" style="1" customWidth="1"/>
    <col min="2563" max="2574" width="10" style="1" customWidth="1"/>
    <col min="2575" max="2575" width="13.5703125" style="1" customWidth="1"/>
    <col min="2576" max="2816" width="9.140625" style="1"/>
    <col min="2817" max="2817" width="5.28515625" style="1" customWidth="1"/>
    <col min="2818" max="2818" width="43.5703125" style="1" customWidth="1"/>
    <col min="2819" max="2830" width="10" style="1" customWidth="1"/>
    <col min="2831" max="2831" width="13.5703125" style="1" customWidth="1"/>
    <col min="2832" max="3072" width="9.140625" style="1"/>
    <col min="3073" max="3073" width="5.28515625" style="1" customWidth="1"/>
    <col min="3074" max="3074" width="43.5703125" style="1" customWidth="1"/>
    <col min="3075" max="3086" width="10" style="1" customWidth="1"/>
    <col min="3087" max="3087" width="13.5703125" style="1" customWidth="1"/>
    <col min="3088" max="3328" width="9.140625" style="1"/>
    <col min="3329" max="3329" width="5.28515625" style="1" customWidth="1"/>
    <col min="3330" max="3330" width="43.5703125" style="1" customWidth="1"/>
    <col min="3331" max="3342" width="10" style="1" customWidth="1"/>
    <col min="3343" max="3343" width="13.5703125" style="1" customWidth="1"/>
    <col min="3344" max="3584" width="9.140625" style="1"/>
    <col min="3585" max="3585" width="5.28515625" style="1" customWidth="1"/>
    <col min="3586" max="3586" width="43.5703125" style="1" customWidth="1"/>
    <col min="3587" max="3598" width="10" style="1" customWidth="1"/>
    <col min="3599" max="3599" width="13.5703125" style="1" customWidth="1"/>
    <col min="3600" max="3840" width="9.140625" style="1"/>
    <col min="3841" max="3841" width="5.28515625" style="1" customWidth="1"/>
    <col min="3842" max="3842" width="43.5703125" style="1" customWidth="1"/>
    <col min="3843" max="3854" width="10" style="1" customWidth="1"/>
    <col min="3855" max="3855" width="13.5703125" style="1" customWidth="1"/>
    <col min="3856" max="4096" width="9.140625" style="1"/>
    <col min="4097" max="4097" width="5.28515625" style="1" customWidth="1"/>
    <col min="4098" max="4098" width="43.5703125" style="1" customWidth="1"/>
    <col min="4099" max="4110" width="10" style="1" customWidth="1"/>
    <col min="4111" max="4111" width="13.5703125" style="1" customWidth="1"/>
    <col min="4112" max="4352" width="9.140625" style="1"/>
    <col min="4353" max="4353" width="5.28515625" style="1" customWidth="1"/>
    <col min="4354" max="4354" width="43.5703125" style="1" customWidth="1"/>
    <col min="4355" max="4366" width="10" style="1" customWidth="1"/>
    <col min="4367" max="4367" width="13.5703125" style="1" customWidth="1"/>
    <col min="4368" max="4608" width="9.140625" style="1"/>
    <col min="4609" max="4609" width="5.28515625" style="1" customWidth="1"/>
    <col min="4610" max="4610" width="43.5703125" style="1" customWidth="1"/>
    <col min="4611" max="4622" width="10" style="1" customWidth="1"/>
    <col min="4623" max="4623" width="13.5703125" style="1" customWidth="1"/>
    <col min="4624" max="4864" width="9.140625" style="1"/>
    <col min="4865" max="4865" width="5.28515625" style="1" customWidth="1"/>
    <col min="4866" max="4866" width="43.5703125" style="1" customWidth="1"/>
    <col min="4867" max="4878" width="10" style="1" customWidth="1"/>
    <col min="4879" max="4879" width="13.5703125" style="1" customWidth="1"/>
    <col min="4880" max="5120" width="9.140625" style="1"/>
    <col min="5121" max="5121" width="5.28515625" style="1" customWidth="1"/>
    <col min="5122" max="5122" width="43.5703125" style="1" customWidth="1"/>
    <col min="5123" max="5134" width="10" style="1" customWidth="1"/>
    <col min="5135" max="5135" width="13.5703125" style="1" customWidth="1"/>
    <col min="5136" max="5376" width="9.140625" style="1"/>
    <col min="5377" max="5377" width="5.28515625" style="1" customWidth="1"/>
    <col min="5378" max="5378" width="43.5703125" style="1" customWidth="1"/>
    <col min="5379" max="5390" width="10" style="1" customWidth="1"/>
    <col min="5391" max="5391" width="13.5703125" style="1" customWidth="1"/>
    <col min="5392" max="5632" width="9.140625" style="1"/>
    <col min="5633" max="5633" width="5.28515625" style="1" customWidth="1"/>
    <col min="5634" max="5634" width="43.5703125" style="1" customWidth="1"/>
    <col min="5635" max="5646" width="10" style="1" customWidth="1"/>
    <col min="5647" max="5647" width="13.5703125" style="1" customWidth="1"/>
    <col min="5648" max="5888" width="9.140625" style="1"/>
    <col min="5889" max="5889" width="5.28515625" style="1" customWidth="1"/>
    <col min="5890" max="5890" width="43.5703125" style="1" customWidth="1"/>
    <col min="5891" max="5902" width="10" style="1" customWidth="1"/>
    <col min="5903" max="5903" width="13.5703125" style="1" customWidth="1"/>
    <col min="5904" max="6144" width="9.140625" style="1"/>
    <col min="6145" max="6145" width="5.28515625" style="1" customWidth="1"/>
    <col min="6146" max="6146" width="43.5703125" style="1" customWidth="1"/>
    <col min="6147" max="6158" width="10" style="1" customWidth="1"/>
    <col min="6159" max="6159" width="13.5703125" style="1" customWidth="1"/>
    <col min="6160" max="6400" width="9.140625" style="1"/>
    <col min="6401" max="6401" width="5.28515625" style="1" customWidth="1"/>
    <col min="6402" max="6402" width="43.5703125" style="1" customWidth="1"/>
    <col min="6403" max="6414" width="10" style="1" customWidth="1"/>
    <col min="6415" max="6415" width="13.5703125" style="1" customWidth="1"/>
    <col min="6416" max="6656" width="9.140625" style="1"/>
    <col min="6657" max="6657" width="5.28515625" style="1" customWidth="1"/>
    <col min="6658" max="6658" width="43.5703125" style="1" customWidth="1"/>
    <col min="6659" max="6670" width="10" style="1" customWidth="1"/>
    <col min="6671" max="6671" width="13.5703125" style="1" customWidth="1"/>
    <col min="6672" max="6912" width="9.140625" style="1"/>
    <col min="6913" max="6913" width="5.28515625" style="1" customWidth="1"/>
    <col min="6914" max="6914" width="43.5703125" style="1" customWidth="1"/>
    <col min="6915" max="6926" width="10" style="1" customWidth="1"/>
    <col min="6927" max="6927" width="13.5703125" style="1" customWidth="1"/>
    <col min="6928" max="7168" width="9.140625" style="1"/>
    <col min="7169" max="7169" width="5.28515625" style="1" customWidth="1"/>
    <col min="7170" max="7170" width="43.5703125" style="1" customWidth="1"/>
    <col min="7171" max="7182" width="10" style="1" customWidth="1"/>
    <col min="7183" max="7183" width="13.5703125" style="1" customWidth="1"/>
    <col min="7184" max="7424" width="9.140625" style="1"/>
    <col min="7425" max="7425" width="5.28515625" style="1" customWidth="1"/>
    <col min="7426" max="7426" width="43.5703125" style="1" customWidth="1"/>
    <col min="7427" max="7438" width="10" style="1" customWidth="1"/>
    <col min="7439" max="7439" width="13.5703125" style="1" customWidth="1"/>
    <col min="7440" max="7680" width="9.140625" style="1"/>
    <col min="7681" max="7681" width="5.28515625" style="1" customWidth="1"/>
    <col min="7682" max="7682" width="43.5703125" style="1" customWidth="1"/>
    <col min="7683" max="7694" width="10" style="1" customWidth="1"/>
    <col min="7695" max="7695" width="13.5703125" style="1" customWidth="1"/>
    <col min="7696" max="7936" width="9.140625" style="1"/>
    <col min="7937" max="7937" width="5.28515625" style="1" customWidth="1"/>
    <col min="7938" max="7938" width="43.5703125" style="1" customWidth="1"/>
    <col min="7939" max="7950" width="10" style="1" customWidth="1"/>
    <col min="7951" max="7951" width="13.5703125" style="1" customWidth="1"/>
    <col min="7952" max="8192" width="9.140625" style="1"/>
    <col min="8193" max="8193" width="5.28515625" style="1" customWidth="1"/>
    <col min="8194" max="8194" width="43.5703125" style="1" customWidth="1"/>
    <col min="8195" max="8206" width="10" style="1" customWidth="1"/>
    <col min="8207" max="8207" width="13.5703125" style="1" customWidth="1"/>
    <col min="8208" max="8448" width="9.140625" style="1"/>
    <col min="8449" max="8449" width="5.28515625" style="1" customWidth="1"/>
    <col min="8450" max="8450" width="43.5703125" style="1" customWidth="1"/>
    <col min="8451" max="8462" width="10" style="1" customWidth="1"/>
    <col min="8463" max="8463" width="13.5703125" style="1" customWidth="1"/>
    <col min="8464" max="8704" width="9.140625" style="1"/>
    <col min="8705" max="8705" width="5.28515625" style="1" customWidth="1"/>
    <col min="8706" max="8706" width="43.5703125" style="1" customWidth="1"/>
    <col min="8707" max="8718" width="10" style="1" customWidth="1"/>
    <col min="8719" max="8719" width="13.5703125" style="1" customWidth="1"/>
    <col min="8720" max="8960" width="9.140625" style="1"/>
    <col min="8961" max="8961" width="5.28515625" style="1" customWidth="1"/>
    <col min="8962" max="8962" width="43.5703125" style="1" customWidth="1"/>
    <col min="8963" max="8974" width="10" style="1" customWidth="1"/>
    <col min="8975" max="8975" width="13.5703125" style="1" customWidth="1"/>
    <col min="8976" max="9216" width="9.140625" style="1"/>
    <col min="9217" max="9217" width="5.28515625" style="1" customWidth="1"/>
    <col min="9218" max="9218" width="43.5703125" style="1" customWidth="1"/>
    <col min="9219" max="9230" width="10" style="1" customWidth="1"/>
    <col min="9231" max="9231" width="13.5703125" style="1" customWidth="1"/>
    <col min="9232" max="9472" width="9.140625" style="1"/>
    <col min="9473" max="9473" width="5.28515625" style="1" customWidth="1"/>
    <col min="9474" max="9474" width="43.5703125" style="1" customWidth="1"/>
    <col min="9475" max="9486" width="10" style="1" customWidth="1"/>
    <col min="9487" max="9487" width="13.5703125" style="1" customWidth="1"/>
    <col min="9488" max="9728" width="9.140625" style="1"/>
    <col min="9729" max="9729" width="5.28515625" style="1" customWidth="1"/>
    <col min="9730" max="9730" width="43.5703125" style="1" customWidth="1"/>
    <col min="9731" max="9742" width="10" style="1" customWidth="1"/>
    <col min="9743" max="9743" width="13.5703125" style="1" customWidth="1"/>
    <col min="9744" max="9984" width="9.140625" style="1"/>
    <col min="9985" max="9985" width="5.28515625" style="1" customWidth="1"/>
    <col min="9986" max="9986" width="43.5703125" style="1" customWidth="1"/>
    <col min="9987" max="9998" width="10" style="1" customWidth="1"/>
    <col min="9999" max="9999" width="13.5703125" style="1" customWidth="1"/>
    <col min="10000" max="10240" width="9.140625" style="1"/>
    <col min="10241" max="10241" width="5.28515625" style="1" customWidth="1"/>
    <col min="10242" max="10242" width="43.5703125" style="1" customWidth="1"/>
    <col min="10243" max="10254" width="10" style="1" customWidth="1"/>
    <col min="10255" max="10255" width="13.5703125" style="1" customWidth="1"/>
    <col min="10256" max="10496" width="9.140625" style="1"/>
    <col min="10497" max="10497" width="5.28515625" style="1" customWidth="1"/>
    <col min="10498" max="10498" width="43.5703125" style="1" customWidth="1"/>
    <col min="10499" max="10510" width="10" style="1" customWidth="1"/>
    <col min="10511" max="10511" width="13.5703125" style="1" customWidth="1"/>
    <col min="10512" max="10752" width="9.140625" style="1"/>
    <col min="10753" max="10753" width="5.28515625" style="1" customWidth="1"/>
    <col min="10754" max="10754" width="43.5703125" style="1" customWidth="1"/>
    <col min="10755" max="10766" width="10" style="1" customWidth="1"/>
    <col min="10767" max="10767" width="13.5703125" style="1" customWidth="1"/>
    <col min="10768" max="11008" width="9.140625" style="1"/>
    <col min="11009" max="11009" width="5.28515625" style="1" customWidth="1"/>
    <col min="11010" max="11010" width="43.5703125" style="1" customWidth="1"/>
    <col min="11011" max="11022" width="10" style="1" customWidth="1"/>
    <col min="11023" max="11023" width="13.5703125" style="1" customWidth="1"/>
    <col min="11024" max="11264" width="9.140625" style="1"/>
    <col min="11265" max="11265" width="5.28515625" style="1" customWidth="1"/>
    <col min="11266" max="11266" width="43.5703125" style="1" customWidth="1"/>
    <col min="11267" max="11278" width="10" style="1" customWidth="1"/>
    <col min="11279" max="11279" width="13.5703125" style="1" customWidth="1"/>
    <col min="11280" max="11520" width="9.140625" style="1"/>
    <col min="11521" max="11521" width="5.28515625" style="1" customWidth="1"/>
    <col min="11522" max="11522" width="43.5703125" style="1" customWidth="1"/>
    <col min="11523" max="11534" width="10" style="1" customWidth="1"/>
    <col min="11535" max="11535" width="13.5703125" style="1" customWidth="1"/>
    <col min="11536" max="11776" width="9.140625" style="1"/>
    <col min="11777" max="11777" width="5.28515625" style="1" customWidth="1"/>
    <col min="11778" max="11778" width="43.5703125" style="1" customWidth="1"/>
    <col min="11779" max="11790" width="10" style="1" customWidth="1"/>
    <col min="11791" max="11791" width="13.5703125" style="1" customWidth="1"/>
    <col min="11792" max="12032" width="9.140625" style="1"/>
    <col min="12033" max="12033" width="5.28515625" style="1" customWidth="1"/>
    <col min="12034" max="12034" width="43.5703125" style="1" customWidth="1"/>
    <col min="12035" max="12046" width="10" style="1" customWidth="1"/>
    <col min="12047" max="12047" width="13.5703125" style="1" customWidth="1"/>
    <col min="12048" max="12288" width="9.140625" style="1"/>
    <col min="12289" max="12289" width="5.28515625" style="1" customWidth="1"/>
    <col min="12290" max="12290" width="43.5703125" style="1" customWidth="1"/>
    <col min="12291" max="12302" width="10" style="1" customWidth="1"/>
    <col min="12303" max="12303" width="13.5703125" style="1" customWidth="1"/>
    <col min="12304" max="12544" width="9.140625" style="1"/>
    <col min="12545" max="12545" width="5.28515625" style="1" customWidth="1"/>
    <col min="12546" max="12546" width="43.5703125" style="1" customWidth="1"/>
    <col min="12547" max="12558" width="10" style="1" customWidth="1"/>
    <col min="12559" max="12559" width="13.5703125" style="1" customWidth="1"/>
    <col min="12560" max="12800" width="9.140625" style="1"/>
    <col min="12801" max="12801" width="5.28515625" style="1" customWidth="1"/>
    <col min="12802" max="12802" width="43.5703125" style="1" customWidth="1"/>
    <col min="12803" max="12814" width="10" style="1" customWidth="1"/>
    <col min="12815" max="12815" width="13.5703125" style="1" customWidth="1"/>
    <col min="12816" max="13056" width="9.140625" style="1"/>
    <col min="13057" max="13057" width="5.28515625" style="1" customWidth="1"/>
    <col min="13058" max="13058" width="43.5703125" style="1" customWidth="1"/>
    <col min="13059" max="13070" width="10" style="1" customWidth="1"/>
    <col min="13071" max="13071" width="13.5703125" style="1" customWidth="1"/>
    <col min="13072" max="13312" width="9.140625" style="1"/>
    <col min="13313" max="13313" width="5.28515625" style="1" customWidth="1"/>
    <col min="13314" max="13314" width="43.5703125" style="1" customWidth="1"/>
    <col min="13315" max="13326" width="10" style="1" customWidth="1"/>
    <col min="13327" max="13327" width="13.5703125" style="1" customWidth="1"/>
    <col min="13328" max="13568" width="9.140625" style="1"/>
    <col min="13569" max="13569" width="5.28515625" style="1" customWidth="1"/>
    <col min="13570" max="13570" width="43.5703125" style="1" customWidth="1"/>
    <col min="13571" max="13582" width="10" style="1" customWidth="1"/>
    <col min="13583" max="13583" width="13.5703125" style="1" customWidth="1"/>
    <col min="13584" max="13824" width="9.140625" style="1"/>
    <col min="13825" max="13825" width="5.28515625" style="1" customWidth="1"/>
    <col min="13826" max="13826" width="43.5703125" style="1" customWidth="1"/>
    <col min="13827" max="13838" width="10" style="1" customWidth="1"/>
    <col min="13839" max="13839" width="13.5703125" style="1" customWidth="1"/>
    <col min="13840" max="14080" width="9.140625" style="1"/>
    <col min="14081" max="14081" width="5.28515625" style="1" customWidth="1"/>
    <col min="14082" max="14082" width="43.5703125" style="1" customWidth="1"/>
    <col min="14083" max="14094" width="10" style="1" customWidth="1"/>
    <col min="14095" max="14095" width="13.5703125" style="1" customWidth="1"/>
    <col min="14096" max="14336" width="9.140625" style="1"/>
    <col min="14337" max="14337" width="5.28515625" style="1" customWidth="1"/>
    <col min="14338" max="14338" width="43.5703125" style="1" customWidth="1"/>
    <col min="14339" max="14350" width="10" style="1" customWidth="1"/>
    <col min="14351" max="14351" width="13.5703125" style="1" customWidth="1"/>
    <col min="14352" max="14592" width="9.140625" style="1"/>
    <col min="14593" max="14593" width="5.28515625" style="1" customWidth="1"/>
    <col min="14594" max="14594" width="43.5703125" style="1" customWidth="1"/>
    <col min="14595" max="14606" width="10" style="1" customWidth="1"/>
    <col min="14607" max="14607" width="13.5703125" style="1" customWidth="1"/>
    <col min="14608" max="14848" width="9.140625" style="1"/>
    <col min="14849" max="14849" width="5.28515625" style="1" customWidth="1"/>
    <col min="14850" max="14850" width="43.5703125" style="1" customWidth="1"/>
    <col min="14851" max="14862" width="10" style="1" customWidth="1"/>
    <col min="14863" max="14863" width="13.5703125" style="1" customWidth="1"/>
    <col min="14864" max="15104" width="9.140625" style="1"/>
    <col min="15105" max="15105" width="5.28515625" style="1" customWidth="1"/>
    <col min="15106" max="15106" width="43.5703125" style="1" customWidth="1"/>
    <col min="15107" max="15118" width="10" style="1" customWidth="1"/>
    <col min="15119" max="15119" width="13.5703125" style="1" customWidth="1"/>
    <col min="15120" max="15360" width="9.140625" style="1"/>
    <col min="15361" max="15361" width="5.28515625" style="1" customWidth="1"/>
    <col min="15362" max="15362" width="43.5703125" style="1" customWidth="1"/>
    <col min="15363" max="15374" width="10" style="1" customWidth="1"/>
    <col min="15375" max="15375" width="13.5703125" style="1" customWidth="1"/>
    <col min="15376" max="15616" width="9.140625" style="1"/>
    <col min="15617" max="15617" width="5.28515625" style="1" customWidth="1"/>
    <col min="15618" max="15618" width="43.5703125" style="1" customWidth="1"/>
    <col min="15619" max="15630" width="10" style="1" customWidth="1"/>
    <col min="15631" max="15631" width="13.5703125" style="1" customWidth="1"/>
    <col min="15632" max="15872" width="9.140625" style="1"/>
    <col min="15873" max="15873" width="5.28515625" style="1" customWidth="1"/>
    <col min="15874" max="15874" width="43.5703125" style="1" customWidth="1"/>
    <col min="15875" max="15886" width="10" style="1" customWidth="1"/>
    <col min="15887" max="15887" width="13.5703125" style="1" customWidth="1"/>
    <col min="15888" max="16128" width="9.140625" style="1"/>
    <col min="16129" max="16129" width="5.28515625" style="1" customWidth="1"/>
    <col min="16130" max="16130" width="43.5703125" style="1" customWidth="1"/>
    <col min="16131" max="16142" width="10" style="1" customWidth="1"/>
    <col min="16143" max="16143" width="13.5703125" style="1" customWidth="1"/>
    <col min="16144" max="16384" width="9.140625" style="1"/>
  </cols>
  <sheetData>
    <row r="1" spans="1:15" ht="6" customHeight="1" x14ac:dyDescent="0.25"/>
    <row r="2" spans="1:15" ht="20.25" x14ac:dyDescent="0.25">
      <c r="C2" s="2" t="s">
        <v>0</v>
      </c>
      <c r="D2" s="2"/>
      <c r="E2" s="2"/>
      <c r="F2" s="2"/>
      <c r="G2" s="2"/>
      <c r="H2" s="2"/>
      <c r="I2" s="2"/>
      <c r="J2" s="3"/>
      <c r="K2" s="3"/>
      <c r="L2" s="3"/>
      <c r="M2" s="3"/>
      <c r="N2" s="3"/>
    </row>
    <row r="3" spans="1:15" ht="4.5" customHeight="1" x14ac:dyDescent="0.25"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</row>
    <row r="4" spans="1:15" ht="20.25" x14ac:dyDescent="0.25">
      <c r="C4" s="4" t="s">
        <v>1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</row>
    <row r="5" spans="1:15" ht="7.5" customHeight="1" x14ac:dyDescent="0.25"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</row>
    <row r="6" spans="1:15" ht="20.25" x14ac:dyDescent="0.25">
      <c r="C6" s="4" t="s">
        <v>2</v>
      </c>
      <c r="D6" s="4"/>
      <c r="E6" s="4" t="s">
        <v>3</v>
      </c>
      <c r="F6" s="4"/>
      <c r="G6" s="4"/>
      <c r="H6" s="4"/>
      <c r="I6" s="4"/>
      <c r="J6" s="3"/>
      <c r="K6" s="3"/>
      <c r="L6" s="3"/>
      <c r="M6" s="3"/>
      <c r="N6" s="3"/>
    </row>
    <row r="7" spans="1:15" ht="3" customHeight="1" x14ac:dyDescent="0.25">
      <c r="C7" s="4"/>
      <c r="D7" s="4"/>
      <c r="E7" s="4"/>
      <c r="F7" s="4"/>
      <c r="G7" s="4"/>
      <c r="H7" s="4"/>
      <c r="I7" s="4"/>
      <c r="J7" s="3"/>
      <c r="K7" s="3"/>
      <c r="L7" s="3"/>
      <c r="M7" s="3"/>
      <c r="N7" s="3"/>
    </row>
    <row r="8" spans="1:15" ht="20.25" x14ac:dyDescent="0.25">
      <c r="C8" s="2" t="s">
        <v>4</v>
      </c>
      <c r="D8" s="2"/>
      <c r="E8" s="2"/>
      <c r="F8" s="2"/>
      <c r="G8" s="2"/>
      <c r="H8" s="2"/>
      <c r="I8" s="2"/>
      <c r="J8" s="3"/>
      <c r="K8" s="3"/>
      <c r="L8" s="3"/>
      <c r="M8" s="3"/>
      <c r="N8" s="3"/>
    </row>
    <row r="9" spans="1:15" ht="2.25" customHeight="1" x14ac:dyDescent="0.25">
      <c r="C9" s="4"/>
      <c r="D9" s="4"/>
      <c r="E9" s="4"/>
      <c r="F9" s="4"/>
      <c r="G9" s="4"/>
      <c r="H9" s="4"/>
      <c r="I9" s="4"/>
      <c r="J9" s="3"/>
      <c r="K9" s="3"/>
      <c r="L9" s="3"/>
      <c r="M9" s="3"/>
      <c r="N9" s="3"/>
    </row>
    <row r="10" spans="1:15" ht="20.25" x14ac:dyDescent="0.25">
      <c r="C10" s="5" t="s">
        <v>5</v>
      </c>
      <c r="D10" s="5"/>
      <c r="E10" s="5"/>
      <c r="F10" s="5"/>
      <c r="G10" s="5"/>
      <c r="H10" s="5"/>
      <c r="I10" s="5"/>
      <c r="J10" s="6"/>
      <c r="K10" s="6"/>
      <c r="L10" s="6"/>
      <c r="M10" s="6"/>
      <c r="N10" s="6"/>
    </row>
    <row r="11" spans="1:15" ht="20.25" x14ac:dyDescent="0.25">
      <c r="C11" s="5" t="s">
        <v>6</v>
      </c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</row>
    <row r="12" spans="1:15" ht="0.75" customHeight="1" thickBot="1" x14ac:dyDescent="0.3"/>
    <row r="13" spans="1:15" ht="0.75" hidden="1" customHeight="1" x14ac:dyDescent="0.25"/>
    <row r="14" spans="1:15" ht="92.25" customHeight="1" x14ac:dyDescent="0.25">
      <c r="A14" s="7" t="s">
        <v>7</v>
      </c>
      <c r="B14" s="8" t="s">
        <v>8</v>
      </c>
      <c r="C14" s="9" t="str">
        <f>'[1]Hidravlika və hidravlik maşınla'!C12</f>
        <v>Hidravlika və hidravlik maşınlar - 60 saat. (Limit - 15 saat)</v>
      </c>
      <c r="D14" s="9"/>
      <c r="E14" s="9" t="str">
        <f>[1]Riy!C13</f>
        <v>Ali riyaziyyat-3 - 60 saat. (Limit - 15 saat)</v>
      </c>
      <c r="F14" s="9"/>
      <c r="G14" s="9" t="str">
        <f>[1]Nezeri!C12</f>
        <v>Nəzəri mexanika - 90 saat. (Limit - 22,5 saat)</v>
      </c>
      <c r="H14" s="9"/>
      <c r="I14" s="9" t="str">
        <f>'[1]İstilik texnikası'!C13</f>
        <v>İstilik texnikası -45 saat. (Limit - 11 saat)</v>
      </c>
      <c r="J14" s="9"/>
      <c r="K14" s="9" t="str">
        <f>[1]Kons.mat.!C13</f>
        <v>Konstruksiya materiallarının texnologiyası - 45 saat ) (Limit - 11 saat)</v>
      </c>
      <c r="L14" s="9"/>
      <c r="M14" s="9" t="str">
        <f>[1]Mul.mud!C13</f>
        <v>Mülki müdafiə - 45 saat (3 kredit) (Limit - 11,25 saat)</v>
      </c>
      <c r="N14" s="8"/>
      <c r="O14" s="10" t="s">
        <v>9</v>
      </c>
    </row>
    <row r="15" spans="1:15" ht="80.25" customHeight="1" x14ac:dyDescent="0.25">
      <c r="A15" s="11"/>
      <c r="B15" s="12"/>
      <c r="C15" s="13" t="s">
        <v>10</v>
      </c>
      <c r="D15" s="13" t="s">
        <v>11</v>
      </c>
      <c r="E15" s="13" t="s">
        <v>10</v>
      </c>
      <c r="F15" s="13" t="s">
        <v>11</v>
      </c>
      <c r="G15" s="13" t="s">
        <v>10</v>
      </c>
      <c r="H15" s="13" t="s">
        <v>11</v>
      </c>
      <c r="I15" s="13" t="s">
        <v>10</v>
      </c>
      <c r="J15" s="13" t="s">
        <v>11</v>
      </c>
      <c r="K15" s="13" t="s">
        <v>10</v>
      </c>
      <c r="L15" s="13" t="s">
        <v>11</v>
      </c>
      <c r="M15" s="13" t="s">
        <v>10</v>
      </c>
      <c r="N15" s="13" t="s">
        <v>11</v>
      </c>
      <c r="O15" s="14"/>
    </row>
    <row r="16" spans="1:15" ht="18" customHeight="1" x14ac:dyDescent="0.25">
      <c r="A16" s="15">
        <v>1</v>
      </c>
      <c r="B16" s="16" t="s">
        <v>12</v>
      </c>
      <c r="C16" s="17">
        <f>'[1]Hidravlika və hidravlik maşınla'!AJ15</f>
        <v>4</v>
      </c>
      <c r="D16" s="17" t="str">
        <f>'[1]Hidravlika və hidravlik maşınla'!AK15</f>
        <v>10</v>
      </c>
      <c r="E16" s="18">
        <f>[1]Riy!AW16</f>
        <v>0</v>
      </c>
      <c r="F16" s="18">
        <f>[1]Riy!AX16</f>
        <v>0</v>
      </c>
      <c r="G16" s="19">
        <f>[1]Nezeri!AR15</f>
        <v>14</v>
      </c>
      <c r="H16" s="19" t="str">
        <f>[1]Nezeri!AS15</f>
        <v>9</v>
      </c>
      <c r="I16" s="17">
        <f>'[1]İstilik texnikası'!AI16</f>
        <v>6</v>
      </c>
      <c r="J16" s="17" t="str">
        <f>'[1]İstilik texnikası'!AJ16</f>
        <v>9</v>
      </c>
      <c r="K16" s="17">
        <f>[1]Kons.mat.!AK16</f>
        <v>4</v>
      </c>
      <c r="L16" s="17" t="str">
        <f>[1]Kons.mat.!AL16</f>
        <v>9</v>
      </c>
      <c r="M16" s="17">
        <f>[1]Mul.mud!AK16</f>
        <v>4</v>
      </c>
      <c r="N16" s="17" t="str">
        <f>[1]Mul.mud!AL16</f>
        <v>9</v>
      </c>
      <c r="O16" s="20">
        <f>M16+K16+I16+G16+E16+C16</f>
        <v>32</v>
      </c>
    </row>
    <row r="17" spans="1:15" ht="18" customHeight="1" x14ac:dyDescent="0.25">
      <c r="A17" s="15">
        <v>2</v>
      </c>
      <c r="B17" s="16" t="s">
        <v>13</v>
      </c>
      <c r="C17" s="17">
        <f>'[1]Hidravlika və hidravlik maşınla'!AJ16</f>
        <v>12</v>
      </c>
      <c r="D17" s="17" t="str">
        <f>'[1]Hidravlika və hidravlik maşınla'!AK16</f>
        <v>8</v>
      </c>
      <c r="E17" s="18">
        <f>[1]Riy!AW17</f>
        <v>0</v>
      </c>
      <c r="F17" s="18">
        <f>[1]Riy!AX17</f>
        <v>0</v>
      </c>
      <c r="G17" s="19">
        <f>[1]Nezeri!AR16</f>
        <v>16</v>
      </c>
      <c r="H17" s="19" t="str">
        <f>[1]Nezeri!AS16</f>
        <v>8</v>
      </c>
      <c r="I17" s="17">
        <f>'[1]İstilik texnikası'!AI17</f>
        <v>6</v>
      </c>
      <c r="J17" s="17" t="str">
        <f>'[1]İstilik texnikası'!AJ17</f>
        <v>9</v>
      </c>
      <c r="K17" s="21">
        <f>[1]Kons.mat.!AK17</f>
        <v>12</v>
      </c>
      <c r="L17" s="21" t="str">
        <f>[1]Kons.mat.!AL17</f>
        <v>0</v>
      </c>
      <c r="M17" s="21">
        <f>[1]Mul.mud!AK17</f>
        <v>12</v>
      </c>
      <c r="N17" s="21" t="str">
        <f>[1]Mul.mud!AL17</f>
        <v>0</v>
      </c>
      <c r="O17" s="20">
        <f t="shared" ref="O17:O38" si="0">M17+K17+I17+G17+E17+C17</f>
        <v>58</v>
      </c>
    </row>
    <row r="18" spans="1:15" ht="18" customHeight="1" x14ac:dyDescent="0.25">
      <c r="A18" s="15">
        <v>3</v>
      </c>
      <c r="B18" s="16" t="s">
        <v>14</v>
      </c>
      <c r="C18" s="17">
        <f>'[1]Hidravlika və hidravlik maşınla'!AJ17</f>
        <v>2</v>
      </c>
      <c r="D18" s="17" t="str">
        <f>'[1]Hidravlika və hidravlik maşınla'!AK17</f>
        <v>10</v>
      </c>
      <c r="E18" s="17">
        <f>[1]Riy!AW18</f>
        <v>6</v>
      </c>
      <c r="F18" s="17" t="str">
        <f>[1]Riy!AX18</f>
        <v>9</v>
      </c>
      <c r="G18" s="19">
        <f>[1]Nezeri!AR17</f>
        <v>0</v>
      </c>
      <c r="H18" s="19" t="str">
        <f>[1]Nezeri!AS17</f>
        <v>10</v>
      </c>
      <c r="I18" s="17">
        <f>'[1]İstilik texnikası'!AI18</f>
        <v>0</v>
      </c>
      <c r="J18" s="17" t="str">
        <f>'[1]İstilik texnikası'!AJ18</f>
        <v>10</v>
      </c>
      <c r="K18" s="17">
        <f>[1]Kons.mat.!AK18</f>
        <v>0</v>
      </c>
      <c r="L18" s="17" t="str">
        <f>[1]Kons.mat.!AL18</f>
        <v>10</v>
      </c>
      <c r="M18" s="17">
        <f>[1]Mul.mud!AK18</f>
        <v>0</v>
      </c>
      <c r="N18" s="17" t="str">
        <f>[1]Mul.mud!AL18</f>
        <v>10</v>
      </c>
      <c r="O18" s="20">
        <f t="shared" si="0"/>
        <v>8</v>
      </c>
    </row>
    <row r="19" spans="1:15" ht="18" customHeight="1" x14ac:dyDescent="0.25">
      <c r="A19" s="15">
        <v>4</v>
      </c>
      <c r="B19" s="16" t="s">
        <v>15</v>
      </c>
      <c r="C19" s="17">
        <f>'[1]Hidravlika və hidravlik maşınla'!AJ18</f>
        <v>10</v>
      </c>
      <c r="D19" s="17" t="str">
        <f>'[1]Hidravlika və hidravlik maşınla'!AK18</f>
        <v>8</v>
      </c>
      <c r="E19" s="17">
        <f>[1]Riy!AW19</f>
        <v>8</v>
      </c>
      <c r="F19" s="17" t="str">
        <f>[1]Riy!AX19</f>
        <v>9</v>
      </c>
      <c r="G19" s="19">
        <f>[1]Nezeri!AR18</f>
        <v>8</v>
      </c>
      <c r="H19" s="19" t="str">
        <f>[1]Nezeri!AS18</f>
        <v>9</v>
      </c>
      <c r="I19" s="17">
        <f>'[1]İstilik texnikası'!AI19</f>
        <v>4</v>
      </c>
      <c r="J19" s="17" t="str">
        <f>'[1]İstilik texnikası'!AJ19</f>
        <v>9</v>
      </c>
      <c r="K19" s="17">
        <f>[1]Kons.mat.!AK19</f>
        <v>6</v>
      </c>
      <c r="L19" s="17" t="str">
        <f>[1]Kons.mat.!AL19</f>
        <v>9</v>
      </c>
      <c r="M19" s="17">
        <f>[1]Mul.mud!AK19</f>
        <v>4</v>
      </c>
      <c r="N19" s="17" t="str">
        <f>[1]Mul.mud!AL19</f>
        <v>9</v>
      </c>
      <c r="O19" s="20">
        <f t="shared" si="0"/>
        <v>40</v>
      </c>
    </row>
    <row r="20" spans="1:15" ht="18" customHeight="1" x14ac:dyDescent="0.25">
      <c r="A20" s="15">
        <v>5</v>
      </c>
      <c r="B20" s="16" t="s">
        <v>16</v>
      </c>
      <c r="C20" s="17">
        <f>'[1]Hidravlika və hidravlik maşınla'!AJ19</f>
        <v>4</v>
      </c>
      <c r="D20" s="17" t="str">
        <f>'[1]Hidravlika və hidravlik maşınla'!AK19</f>
        <v>10</v>
      </c>
      <c r="E20" s="17">
        <f>[1]Riy!AW20</f>
        <v>10</v>
      </c>
      <c r="F20" s="17" t="str">
        <f>[1]Riy!AX20</f>
        <v>8</v>
      </c>
      <c r="G20" s="19">
        <f>[1]Nezeri!AR19</f>
        <v>8</v>
      </c>
      <c r="H20" s="19" t="str">
        <f>[1]Nezeri!AS19</f>
        <v>9</v>
      </c>
      <c r="I20" s="17">
        <f>'[1]İstilik texnikası'!AI20</f>
        <v>2</v>
      </c>
      <c r="J20" s="17" t="str">
        <f>'[1]İstilik texnikası'!AJ20</f>
        <v>10</v>
      </c>
      <c r="K20" s="17">
        <f>[1]Kons.mat.!AK20</f>
        <v>6</v>
      </c>
      <c r="L20" s="17" t="str">
        <f>[1]Kons.mat.!AL20</f>
        <v>9</v>
      </c>
      <c r="M20" s="17">
        <f>[1]Mul.mud!AK20</f>
        <v>4</v>
      </c>
      <c r="N20" s="17" t="str">
        <f>[1]Mul.mud!AL20</f>
        <v>9</v>
      </c>
      <c r="O20" s="20">
        <f t="shared" si="0"/>
        <v>34</v>
      </c>
    </row>
    <row r="21" spans="1:15" ht="18" customHeight="1" x14ac:dyDescent="0.25">
      <c r="A21" s="15">
        <v>6</v>
      </c>
      <c r="B21" s="16" t="s">
        <v>17</v>
      </c>
      <c r="C21" s="17">
        <f>'[1]Hidravlika və hidravlik maşınla'!AJ20</f>
        <v>4</v>
      </c>
      <c r="D21" s="17" t="str">
        <f>'[1]Hidravlika və hidravlik maşınla'!AK20</f>
        <v>10</v>
      </c>
      <c r="E21" s="17">
        <f>[1]Riy!AW21</f>
        <v>6</v>
      </c>
      <c r="F21" s="17" t="str">
        <f>[1]Riy!AX21</f>
        <v>9</v>
      </c>
      <c r="G21" s="19">
        <f>[1]Nezeri!AR20</f>
        <v>10</v>
      </c>
      <c r="H21" s="19" t="str">
        <f>[1]Nezeri!AS20</f>
        <v>9</v>
      </c>
      <c r="I21" s="17">
        <f>'[1]İstilik texnikası'!AI21</f>
        <v>4</v>
      </c>
      <c r="J21" s="17" t="str">
        <f>'[1]İstilik texnikası'!AJ21</f>
        <v>9</v>
      </c>
      <c r="K21" s="17">
        <f>[1]Kons.mat.!AK21</f>
        <v>6</v>
      </c>
      <c r="L21" s="17" t="str">
        <f>[1]Kons.mat.!AL21</f>
        <v>9</v>
      </c>
      <c r="M21" s="17">
        <f>[1]Mul.mud!AK21</f>
        <v>2</v>
      </c>
      <c r="N21" s="17" t="str">
        <f>[1]Mul.mud!AL21</f>
        <v>10</v>
      </c>
      <c r="O21" s="20">
        <f t="shared" si="0"/>
        <v>32</v>
      </c>
    </row>
    <row r="22" spans="1:15" ht="18" customHeight="1" x14ac:dyDescent="0.25">
      <c r="A22" s="15">
        <v>7</v>
      </c>
      <c r="B22" s="16" t="s">
        <v>18</v>
      </c>
      <c r="C22" s="17">
        <f>'[1]Hidravlika və hidravlik maşınla'!AJ21</f>
        <v>0</v>
      </c>
      <c r="D22" s="17" t="str">
        <f>'[1]Hidravlika və hidravlik maşınla'!AK21</f>
        <v>10</v>
      </c>
      <c r="E22" s="17">
        <f>[1]Riy!AW22</f>
        <v>8</v>
      </c>
      <c r="F22" s="17" t="str">
        <f>[1]Riy!AX22</f>
        <v>9</v>
      </c>
      <c r="G22" s="19">
        <f>[1]Nezeri!AR21</f>
        <v>10</v>
      </c>
      <c r="H22" s="19" t="str">
        <f>[1]Nezeri!AS21</f>
        <v>9</v>
      </c>
      <c r="I22" s="17">
        <f>'[1]İstilik texnikası'!AI22</f>
        <v>6</v>
      </c>
      <c r="J22" s="17" t="str">
        <f>'[1]İstilik texnikası'!AJ22</f>
        <v>9</v>
      </c>
      <c r="K22" s="17">
        <f>[1]Kons.mat.!AK22</f>
        <v>8</v>
      </c>
      <c r="L22" s="17" t="str">
        <f>[1]Kons.mat.!AL22</f>
        <v>8</v>
      </c>
      <c r="M22" s="17">
        <f>[1]Mul.mud!AK22</f>
        <v>10</v>
      </c>
      <c r="N22" s="17" t="str">
        <f>[1]Mul.mud!AL22</f>
        <v>8</v>
      </c>
      <c r="O22" s="20">
        <f t="shared" si="0"/>
        <v>42</v>
      </c>
    </row>
    <row r="23" spans="1:15" ht="18" customHeight="1" x14ac:dyDescent="0.25">
      <c r="A23" s="15">
        <v>8</v>
      </c>
      <c r="B23" s="16" t="s">
        <v>19</v>
      </c>
      <c r="C23" s="17">
        <f>'[1]Hidravlika və hidravlik maşınla'!AJ22</f>
        <v>6</v>
      </c>
      <c r="D23" s="17" t="str">
        <f>'[1]Hidravlika və hidravlik maşınla'!AK22</f>
        <v>9</v>
      </c>
      <c r="E23" s="17">
        <f>[1]Riy!AW23</f>
        <v>10</v>
      </c>
      <c r="F23" s="17" t="str">
        <f>[1]Riy!AX23</f>
        <v>8</v>
      </c>
      <c r="G23" s="19">
        <f>[1]Nezeri!AR22</f>
        <v>12</v>
      </c>
      <c r="H23" s="19" t="str">
        <f>[1]Nezeri!AS22</f>
        <v>9</v>
      </c>
      <c r="I23" s="17">
        <f>'[1]İstilik texnikası'!AI23</f>
        <v>6</v>
      </c>
      <c r="J23" s="17" t="str">
        <f>'[1]İstilik texnikası'!AJ23</f>
        <v>9</v>
      </c>
      <c r="K23" s="17">
        <f>[1]Kons.mat.!AK23</f>
        <v>6</v>
      </c>
      <c r="L23" s="17" t="str">
        <f>[1]Kons.mat.!AL23</f>
        <v>9</v>
      </c>
      <c r="M23" s="17">
        <f>[1]Mul.mud!AK23</f>
        <v>8</v>
      </c>
      <c r="N23" s="17" t="str">
        <f>[1]Mul.mud!AL23</f>
        <v>8</v>
      </c>
      <c r="O23" s="20">
        <f t="shared" si="0"/>
        <v>48</v>
      </c>
    </row>
    <row r="24" spans="1:15" ht="18" customHeight="1" x14ac:dyDescent="0.25">
      <c r="A24" s="15">
        <v>9</v>
      </c>
      <c r="B24" s="16" t="s">
        <v>20</v>
      </c>
      <c r="C24" s="17">
        <f>'[1]Hidravlika və hidravlik maşınla'!AJ23</f>
        <v>0</v>
      </c>
      <c r="D24" s="17" t="str">
        <f>'[1]Hidravlika və hidravlik maşınla'!AK23</f>
        <v>10</v>
      </c>
      <c r="E24" s="18">
        <f>[1]Riy!AW24</f>
        <v>0</v>
      </c>
      <c r="F24" s="18">
        <f>[1]Riy!AX24</f>
        <v>0</v>
      </c>
      <c r="G24" s="19">
        <f>[1]Nezeri!AR23</f>
        <v>6</v>
      </c>
      <c r="H24" s="19" t="str">
        <f>[1]Nezeri!AS23</f>
        <v>10</v>
      </c>
      <c r="I24" s="17">
        <f>'[1]İstilik texnikası'!AI24</f>
        <v>4</v>
      </c>
      <c r="J24" s="17" t="str">
        <f>'[1]İstilik texnikası'!AJ24</f>
        <v>9</v>
      </c>
      <c r="K24" s="17">
        <f>[1]Kons.mat.!AK24</f>
        <v>4</v>
      </c>
      <c r="L24" s="17" t="str">
        <f>[1]Kons.mat.!AL24</f>
        <v>9</v>
      </c>
      <c r="M24" s="17">
        <f>[1]Mul.mud!AK24</f>
        <v>2</v>
      </c>
      <c r="N24" s="17" t="str">
        <f>[1]Mul.mud!AL24</f>
        <v>10</v>
      </c>
      <c r="O24" s="20">
        <f t="shared" si="0"/>
        <v>16</v>
      </c>
    </row>
    <row r="25" spans="1:15" ht="18" customHeight="1" x14ac:dyDescent="0.25">
      <c r="A25" s="15">
        <v>10</v>
      </c>
      <c r="B25" s="16" t="s">
        <v>21</v>
      </c>
      <c r="C25" s="17">
        <f>'[1]Hidravlika və hidravlik maşınla'!AJ24</f>
        <v>8</v>
      </c>
      <c r="D25" s="17" t="str">
        <f>'[1]Hidravlika və hidravlik maşınla'!AK24</f>
        <v>9</v>
      </c>
      <c r="E25" s="18">
        <f>[1]Riy!AW25</f>
        <v>0</v>
      </c>
      <c r="F25" s="18">
        <f>[1]Riy!AX25</f>
        <v>0</v>
      </c>
      <c r="G25" s="19">
        <f>[1]Nezeri!AR24</f>
        <v>12</v>
      </c>
      <c r="H25" s="19" t="str">
        <f>[1]Nezeri!AS24</f>
        <v>9</v>
      </c>
      <c r="I25" s="17">
        <f>'[1]İstilik texnikası'!AI25</f>
        <v>6</v>
      </c>
      <c r="J25" s="17" t="str">
        <f>'[1]İstilik texnikası'!AJ25</f>
        <v>9</v>
      </c>
      <c r="K25" s="17">
        <f>[1]Kons.mat.!AK25</f>
        <v>6</v>
      </c>
      <c r="L25" s="17" t="str">
        <f>[1]Kons.mat.!AL25</f>
        <v>9</v>
      </c>
      <c r="M25" s="17">
        <f>[1]Mul.mud!AK25</f>
        <v>2</v>
      </c>
      <c r="N25" s="17" t="str">
        <f>[1]Mul.mud!AL25</f>
        <v>10</v>
      </c>
      <c r="O25" s="20">
        <f t="shared" si="0"/>
        <v>34</v>
      </c>
    </row>
    <row r="26" spans="1:15" ht="18" customHeight="1" x14ac:dyDescent="0.25">
      <c r="A26" s="15">
        <v>11</v>
      </c>
      <c r="B26" s="16" t="s">
        <v>22</v>
      </c>
      <c r="C26" s="17">
        <f>'[1]Hidravlika və hidravlik maşınla'!AJ25</f>
        <v>12</v>
      </c>
      <c r="D26" s="17" t="str">
        <f>'[1]Hidravlika və hidravlik maşınla'!AK25</f>
        <v>8</v>
      </c>
      <c r="E26" s="18">
        <f>[1]Riy!AW26</f>
        <v>0</v>
      </c>
      <c r="F26" s="18">
        <f>[1]Riy!AX26</f>
        <v>0</v>
      </c>
      <c r="G26" s="19">
        <f>[1]Nezeri!AR25</f>
        <v>18</v>
      </c>
      <c r="H26" s="19" t="str">
        <f>[1]Nezeri!AS25</f>
        <v>8</v>
      </c>
      <c r="I26" s="17">
        <f>'[1]İstilik texnikası'!AI26</f>
        <v>10</v>
      </c>
      <c r="J26" s="17" t="str">
        <f>'[1]İstilik texnikası'!AJ26</f>
        <v>8</v>
      </c>
      <c r="K26" s="17">
        <f>[1]Kons.mat.!AK26</f>
        <v>10</v>
      </c>
      <c r="L26" s="17" t="str">
        <f>[1]Kons.mat.!AL26</f>
        <v>8</v>
      </c>
      <c r="M26" s="17">
        <f>[1]Mul.mud!AK26</f>
        <v>10</v>
      </c>
      <c r="N26" s="17" t="str">
        <f>[1]Mul.mud!AL26</f>
        <v>8</v>
      </c>
      <c r="O26" s="20">
        <f t="shared" si="0"/>
        <v>60</v>
      </c>
    </row>
    <row r="27" spans="1:15" ht="18" customHeight="1" x14ac:dyDescent="0.25">
      <c r="A27" s="15">
        <v>12</v>
      </c>
      <c r="B27" s="16" t="s">
        <v>23</v>
      </c>
      <c r="C27" s="17">
        <f>'[1]Hidravlika və hidravlik maşınla'!AJ26</f>
        <v>6</v>
      </c>
      <c r="D27" s="17" t="str">
        <f>'[1]Hidravlika və hidravlik maşınla'!AK26</f>
        <v>9</v>
      </c>
      <c r="E27" s="18">
        <f>[1]Riy!AW27</f>
        <v>0</v>
      </c>
      <c r="F27" s="18">
        <f>[1]Riy!AX27</f>
        <v>0</v>
      </c>
      <c r="G27" s="19">
        <f>[1]Nezeri!AR26</f>
        <v>6</v>
      </c>
      <c r="H27" s="19" t="str">
        <f>[1]Nezeri!AS26</f>
        <v>10</v>
      </c>
      <c r="I27" s="17">
        <f>'[1]İstilik texnikası'!AI27</f>
        <v>4</v>
      </c>
      <c r="J27" s="17" t="str">
        <f>'[1]İstilik texnikası'!AJ27</f>
        <v>9</v>
      </c>
      <c r="K27" s="17">
        <f>[1]Kons.mat.!AK27</f>
        <v>4</v>
      </c>
      <c r="L27" s="17" t="str">
        <f>[1]Kons.mat.!AL27</f>
        <v>9</v>
      </c>
      <c r="M27" s="17">
        <f>[1]Mul.mud!AK27</f>
        <v>8</v>
      </c>
      <c r="N27" s="17" t="str">
        <f>[1]Mul.mud!AL27</f>
        <v>8</v>
      </c>
      <c r="O27" s="20">
        <f t="shared" si="0"/>
        <v>28</v>
      </c>
    </row>
    <row r="28" spans="1:15" ht="18" customHeight="1" x14ac:dyDescent="0.25">
      <c r="A28" s="15">
        <v>13</v>
      </c>
      <c r="B28" s="22" t="s">
        <v>24</v>
      </c>
      <c r="C28" s="17">
        <f>'[1]Hidravlika və hidravlik maşınla'!AJ27</f>
        <v>10</v>
      </c>
      <c r="D28" s="17" t="str">
        <f>'[1]Hidravlika və hidravlik maşınla'!AK27</f>
        <v>8</v>
      </c>
      <c r="E28" s="17">
        <f>[1]Riy!AW28</f>
        <v>12</v>
      </c>
      <c r="F28" s="17" t="str">
        <f>[1]Riy!AX28</f>
        <v>8</v>
      </c>
      <c r="G28" s="19">
        <f>[1]Nezeri!AR27</f>
        <v>16</v>
      </c>
      <c r="H28" s="19" t="str">
        <f>[1]Nezeri!AS27</f>
        <v>8</v>
      </c>
      <c r="I28" s="17">
        <f>'[1]İstilik texnikası'!AI28</f>
        <v>10</v>
      </c>
      <c r="J28" s="17" t="str">
        <f>'[1]İstilik texnikası'!AJ28</f>
        <v>8</v>
      </c>
      <c r="K28" s="17">
        <f>[1]Kons.mat.!AK28</f>
        <v>8</v>
      </c>
      <c r="L28" s="17" t="str">
        <f>[1]Kons.mat.!AL28</f>
        <v>8</v>
      </c>
      <c r="M28" s="17">
        <f>[1]Mul.mud!AK28</f>
        <v>8</v>
      </c>
      <c r="N28" s="17" t="str">
        <f>[1]Mul.mud!AL28</f>
        <v>8</v>
      </c>
      <c r="O28" s="20">
        <f t="shared" si="0"/>
        <v>64</v>
      </c>
    </row>
    <row r="29" spans="1:15" ht="18" customHeight="1" x14ac:dyDescent="0.25">
      <c r="A29" s="15">
        <v>14</v>
      </c>
      <c r="B29" s="16" t="s">
        <v>25</v>
      </c>
      <c r="C29" s="17">
        <f>'[1]Hidravlika və hidravlik maşınla'!AJ28</f>
        <v>6</v>
      </c>
      <c r="D29" s="17" t="str">
        <f>'[1]Hidravlika və hidravlik maşınla'!AK28</f>
        <v>9</v>
      </c>
      <c r="E29" s="17">
        <f>[1]Riy!AW29</f>
        <v>4</v>
      </c>
      <c r="F29" s="17" t="str">
        <f>[1]Riy!AX29</f>
        <v>10</v>
      </c>
      <c r="G29" s="19">
        <f>[1]Nezeri!AR28</f>
        <v>2</v>
      </c>
      <c r="H29" s="19" t="str">
        <f>[1]Nezeri!AS28</f>
        <v>10</v>
      </c>
      <c r="I29" s="17">
        <f>'[1]İstilik texnikası'!AI29</f>
        <v>4</v>
      </c>
      <c r="J29" s="17" t="str">
        <f>'[1]İstilik texnikası'!AJ29</f>
        <v>9</v>
      </c>
      <c r="K29" s="17">
        <f>[1]Kons.mat.!AK29</f>
        <v>0</v>
      </c>
      <c r="L29" s="17" t="str">
        <f>[1]Kons.mat.!AL29</f>
        <v>10</v>
      </c>
      <c r="M29" s="17">
        <f>[1]Mul.mud!AK29</f>
        <v>2</v>
      </c>
      <c r="N29" s="17" t="str">
        <f>[1]Mul.mud!AL29</f>
        <v>10</v>
      </c>
      <c r="O29" s="20">
        <f t="shared" si="0"/>
        <v>18</v>
      </c>
    </row>
    <row r="30" spans="1:15" ht="18" customHeight="1" x14ac:dyDescent="0.25">
      <c r="A30" s="15">
        <v>15</v>
      </c>
      <c r="B30" s="16" t="s">
        <v>26</v>
      </c>
      <c r="C30" s="17">
        <f>'[1]Hidravlika və hidravlik maşınla'!AJ29</f>
        <v>2</v>
      </c>
      <c r="D30" s="17" t="str">
        <f>'[1]Hidravlika və hidravlik maşınla'!AK29</f>
        <v>10</v>
      </c>
      <c r="E30" s="17">
        <f>[1]Riy!AW30</f>
        <v>6</v>
      </c>
      <c r="F30" s="17" t="str">
        <f>[1]Riy!AX30</f>
        <v>9</v>
      </c>
      <c r="G30" s="19">
        <f>[1]Nezeri!AR29</f>
        <v>10</v>
      </c>
      <c r="H30" s="19" t="str">
        <f>[1]Nezeri!AS29</f>
        <v>9</v>
      </c>
      <c r="I30" s="17">
        <f>'[1]İstilik texnikası'!AI30</f>
        <v>4</v>
      </c>
      <c r="J30" s="17" t="str">
        <f>'[1]İstilik texnikası'!AJ30</f>
        <v>9</v>
      </c>
      <c r="K30" s="17">
        <f>[1]Kons.mat.!AK30</f>
        <v>2</v>
      </c>
      <c r="L30" s="17" t="str">
        <f>[1]Kons.mat.!AL30</f>
        <v>10</v>
      </c>
      <c r="M30" s="17">
        <f>[1]Mul.mud!AK30</f>
        <v>2</v>
      </c>
      <c r="N30" s="17" t="str">
        <f>[1]Mul.mud!AL30</f>
        <v>10</v>
      </c>
      <c r="O30" s="20">
        <f t="shared" si="0"/>
        <v>26</v>
      </c>
    </row>
    <row r="31" spans="1:15" ht="18" customHeight="1" x14ac:dyDescent="0.25">
      <c r="A31" s="15">
        <v>16</v>
      </c>
      <c r="B31" s="16" t="s">
        <v>27</v>
      </c>
      <c r="C31" s="17">
        <f>'[1]Hidravlika və hidravlik maşınla'!AJ30</f>
        <v>6</v>
      </c>
      <c r="D31" s="17" t="str">
        <f>'[1]Hidravlika və hidravlik maşınla'!AK30</f>
        <v>9</v>
      </c>
      <c r="E31" s="18">
        <f>[1]Riy!AW31</f>
        <v>0</v>
      </c>
      <c r="F31" s="18">
        <f>[1]Riy!AX31</f>
        <v>0</v>
      </c>
      <c r="G31" s="19">
        <f>[1]Nezeri!AR30</f>
        <v>2</v>
      </c>
      <c r="H31" s="19" t="str">
        <f>[1]Nezeri!AS30</f>
        <v>10</v>
      </c>
      <c r="I31" s="17">
        <f>'[1]İstilik texnikası'!AI31</f>
        <v>2</v>
      </c>
      <c r="J31" s="17" t="str">
        <f>'[1]İstilik texnikası'!AJ31</f>
        <v>10</v>
      </c>
      <c r="K31" s="17">
        <f>[1]Kons.mat.!AK31</f>
        <v>2</v>
      </c>
      <c r="L31" s="17" t="str">
        <f>[1]Kons.mat.!AL31</f>
        <v>10</v>
      </c>
      <c r="M31" s="17">
        <f>[1]Mul.mud!AK31</f>
        <v>8</v>
      </c>
      <c r="N31" s="17" t="str">
        <f>[1]Mul.mud!AL31</f>
        <v>8</v>
      </c>
      <c r="O31" s="20">
        <f t="shared" si="0"/>
        <v>20</v>
      </c>
    </row>
    <row r="32" spans="1:15" ht="18" customHeight="1" x14ac:dyDescent="0.25">
      <c r="A32" s="15">
        <v>17</v>
      </c>
      <c r="B32" s="16" t="s">
        <v>28</v>
      </c>
      <c r="C32" s="21">
        <f>'[1]Hidravlika və hidravlik maşınla'!AJ31</f>
        <v>44</v>
      </c>
      <c r="D32" s="21" t="str">
        <f>'[1]Hidravlika və hidravlik maşınla'!AK31</f>
        <v>0</v>
      </c>
      <c r="E32" s="18">
        <f>[1]Riy!AW32</f>
        <v>0</v>
      </c>
      <c r="F32" s="18">
        <f>[1]Riy!AX32</f>
        <v>0</v>
      </c>
      <c r="G32" s="23">
        <f>[1]Nezeri!AR31</f>
        <v>44</v>
      </c>
      <c r="H32" s="23" t="str">
        <f>[1]Nezeri!AS31</f>
        <v>0</v>
      </c>
      <c r="I32" s="21">
        <f>'[1]İstilik texnikası'!AI32</f>
        <v>22</v>
      </c>
      <c r="J32" s="21" t="str">
        <f>'[1]İstilik texnikası'!AJ32</f>
        <v>0</v>
      </c>
      <c r="K32" s="21">
        <f>[1]Kons.mat.!AK32</f>
        <v>32</v>
      </c>
      <c r="L32" s="21" t="str">
        <f>[1]Kons.mat.!AL32</f>
        <v>0</v>
      </c>
      <c r="M32" s="21">
        <f>[1]Mul.mud!AK32</f>
        <v>38</v>
      </c>
      <c r="N32" s="21" t="str">
        <f>[1]Mul.mud!AL32</f>
        <v>0</v>
      </c>
      <c r="O32" s="20">
        <f t="shared" si="0"/>
        <v>180</v>
      </c>
    </row>
    <row r="33" spans="1:15" ht="18" customHeight="1" x14ac:dyDescent="0.25">
      <c r="A33" s="15">
        <v>18</v>
      </c>
      <c r="B33" s="16" t="s">
        <v>29</v>
      </c>
      <c r="C33" s="21">
        <f>'[1]Hidravlika və hidravlik maşınla'!AJ32</f>
        <v>44</v>
      </c>
      <c r="D33" s="21" t="str">
        <f>'[1]Hidravlika və hidravlik maşınla'!AK32</f>
        <v>0</v>
      </c>
      <c r="E33" s="18">
        <f>[1]Riy!AW33</f>
        <v>0</v>
      </c>
      <c r="F33" s="18">
        <f>[1]Riy!AX33</f>
        <v>0</v>
      </c>
      <c r="G33" s="23">
        <f>[1]Nezeri!AR32</f>
        <v>42</v>
      </c>
      <c r="H33" s="23" t="str">
        <f>[1]Nezeri!AS32</f>
        <v>0</v>
      </c>
      <c r="I33" s="21">
        <f>'[1]İstilik texnikası'!AI33</f>
        <v>20</v>
      </c>
      <c r="J33" s="21" t="str">
        <f>'[1]İstilik texnikası'!AJ33</f>
        <v>0</v>
      </c>
      <c r="K33" s="21">
        <f>[1]Kons.mat.!AK33</f>
        <v>28</v>
      </c>
      <c r="L33" s="21" t="str">
        <f>[1]Kons.mat.!AL33</f>
        <v>0</v>
      </c>
      <c r="M33" s="21">
        <f>[1]Mul.mud!AK33</f>
        <v>30</v>
      </c>
      <c r="N33" s="21" t="str">
        <f>[1]Mul.mud!AL33</f>
        <v>0</v>
      </c>
      <c r="O33" s="20">
        <f t="shared" si="0"/>
        <v>164</v>
      </c>
    </row>
    <row r="34" spans="1:15" ht="18" customHeight="1" x14ac:dyDescent="0.25">
      <c r="A34" s="15">
        <v>19</v>
      </c>
      <c r="B34" s="16" t="s">
        <v>30</v>
      </c>
      <c r="C34" s="17">
        <f>'[1]Hidravlika və hidravlik maşınla'!AJ33</f>
        <v>10</v>
      </c>
      <c r="D34" s="17" t="str">
        <f>'[1]Hidravlika və hidravlik maşınla'!AK33</f>
        <v>8</v>
      </c>
      <c r="E34" s="17">
        <f>[1]Riy!AW34</f>
        <v>12</v>
      </c>
      <c r="F34" s="17" t="str">
        <f>[1]Riy!AX34</f>
        <v>8</v>
      </c>
      <c r="G34" s="19">
        <f>[1]Nezeri!AR33</f>
        <v>18</v>
      </c>
      <c r="H34" s="19" t="str">
        <f>[1]Nezeri!AS33</f>
        <v>8</v>
      </c>
      <c r="I34" s="17">
        <f>'[1]İstilik texnikası'!AI34</f>
        <v>6</v>
      </c>
      <c r="J34" s="17" t="str">
        <f>'[1]İstilik texnikası'!AJ34</f>
        <v>9</v>
      </c>
      <c r="K34" s="17">
        <f>[1]Kons.mat.!AK34</f>
        <v>6</v>
      </c>
      <c r="L34" s="17" t="str">
        <f>[1]Kons.mat.!AL34</f>
        <v>9</v>
      </c>
      <c r="M34" s="17">
        <f>[1]Mul.mud!AK34</f>
        <v>8</v>
      </c>
      <c r="N34" s="17" t="str">
        <f>[1]Mul.mud!AL34</f>
        <v>8</v>
      </c>
      <c r="O34" s="20">
        <f t="shared" si="0"/>
        <v>60</v>
      </c>
    </row>
    <row r="35" spans="1:15" ht="18" customHeight="1" x14ac:dyDescent="0.25">
      <c r="A35" s="15">
        <v>20</v>
      </c>
      <c r="B35" s="16" t="s">
        <v>31</v>
      </c>
      <c r="C35" s="17">
        <f>'[1]Hidravlika və hidravlik maşınla'!AJ34</f>
        <v>0</v>
      </c>
      <c r="D35" s="17" t="str">
        <f>'[1]Hidravlika və hidravlik maşınla'!AK34</f>
        <v>10</v>
      </c>
      <c r="E35" s="17">
        <f>[1]Riy!AW35</f>
        <v>0</v>
      </c>
      <c r="F35" s="17" t="str">
        <f>[1]Riy!AX35</f>
        <v>10</v>
      </c>
      <c r="G35" s="19">
        <f>[1]Nezeri!AR34</f>
        <v>0</v>
      </c>
      <c r="H35" s="19" t="str">
        <f>[1]Nezeri!AS34</f>
        <v>10</v>
      </c>
      <c r="I35" s="17">
        <f>'[1]İstilik texnikası'!AI35</f>
        <v>0</v>
      </c>
      <c r="J35" s="17" t="str">
        <f>'[1]İstilik texnikası'!AJ35</f>
        <v>10</v>
      </c>
      <c r="K35" s="17">
        <f>[1]Kons.mat.!AK35</f>
        <v>0</v>
      </c>
      <c r="L35" s="17" t="str">
        <f>[1]Kons.mat.!AL35</f>
        <v>10</v>
      </c>
      <c r="M35" s="17">
        <f>[1]Mul.mud!AK35</f>
        <v>0</v>
      </c>
      <c r="N35" s="17" t="str">
        <f>[1]Mul.mud!AL35</f>
        <v>10</v>
      </c>
      <c r="O35" s="20">
        <f t="shared" si="0"/>
        <v>0</v>
      </c>
    </row>
    <row r="36" spans="1:15" ht="18" customHeight="1" x14ac:dyDescent="0.25">
      <c r="A36" s="15">
        <v>21</v>
      </c>
      <c r="B36" s="16" t="s">
        <v>32</v>
      </c>
      <c r="C36" s="17">
        <f>'[1]Hidravlika və hidravlik maşınla'!AJ35</f>
        <v>4</v>
      </c>
      <c r="D36" s="17" t="str">
        <f>'[1]Hidravlika və hidravlik maşınla'!AK35</f>
        <v>10</v>
      </c>
      <c r="E36" s="17">
        <f>[1]Riy!AW36</f>
        <v>6</v>
      </c>
      <c r="F36" s="17" t="str">
        <f>[1]Riy!AX36</f>
        <v>9</v>
      </c>
      <c r="G36" s="19">
        <f>[1]Nezeri!AR35</f>
        <v>14</v>
      </c>
      <c r="H36" s="19" t="str">
        <f>[1]Nezeri!AS35</f>
        <v>9</v>
      </c>
      <c r="I36" s="17">
        <f>'[1]İstilik texnikası'!AI36</f>
        <v>6</v>
      </c>
      <c r="J36" s="17" t="str">
        <f>'[1]İstilik texnikası'!AJ36</f>
        <v>9</v>
      </c>
      <c r="K36" s="17">
        <f>[1]Kons.mat.!AK36</f>
        <v>10</v>
      </c>
      <c r="L36" s="17" t="str">
        <f>[1]Kons.mat.!AL36</f>
        <v>8</v>
      </c>
      <c r="M36" s="17">
        <f>[1]Mul.mud!AK36</f>
        <v>6</v>
      </c>
      <c r="N36" s="17" t="str">
        <f>[1]Mul.mud!AL36</f>
        <v>9</v>
      </c>
      <c r="O36" s="20">
        <f t="shared" si="0"/>
        <v>46</v>
      </c>
    </row>
    <row r="37" spans="1:15" ht="18" customHeight="1" x14ac:dyDescent="0.25">
      <c r="A37" s="15">
        <v>22</v>
      </c>
      <c r="B37" s="16" t="s">
        <v>33</v>
      </c>
      <c r="C37" s="17">
        <f>'[1]Hidravlika və hidravlik maşınla'!AJ36</f>
        <v>4</v>
      </c>
      <c r="D37" s="17" t="str">
        <f>'[1]Hidravlika və hidravlik maşınla'!AK36</f>
        <v>10</v>
      </c>
      <c r="E37" s="18">
        <f>[1]Riy!AW37</f>
        <v>0</v>
      </c>
      <c r="F37" s="18">
        <f>[1]Riy!AX37</f>
        <v>0</v>
      </c>
      <c r="G37" s="19">
        <f>[1]Nezeri!AR36</f>
        <v>8</v>
      </c>
      <c r="H37" s="19" t="str">
        <f>[1]Nezeri!AS36</f>
        <v>9</v>
      </c>
      <c r="I37" s="17">
        <f>'[1]İstilik texnikası'!AI37</f>
        <v>4</v>
      </c>
      <c r="J37" s="17" t="str">
        <f>'[1]İstilik texnikası'!AJ37</f>
        <v>9</v>
      </c>
      <c r="K37" s="17">
        <f>[1]Kons.mat.!AK37</f>
        <v>4</v>
      </c>
      <c r="L37" s="17" t="str">
        <f>[1]Kons.mat.!AL37</f>
        <v>9</v>
      </c>
      <c r="M37" s="17">
        <f>[1]Mul.mud!AK37</f>
        <v>4</v>
      </c>
      <c r="N37" s="17" t="str">
        <f>[1]Mul.mud!AL37</f>
        <v>9</v>
      </c>
      <c r="O37" s="20">
        <f t="shared" si="0"/>
        <v>24</v>
      </c>
    </row>
    <row r="38" spans="1:15" ht="18" customHeight="1" thickBot="1" x14ac:dyDescent="0.3">
      <c r="A38" s="24">
        <v>23</v>
      </c>
      <c r="B38" s="25" t="s">
        <v>34</v>
      </c>
      <c r="C38" s="26">
        <f>'[1]Hidravlika və hidravlik maşınla'!AJ37</f>
        <v>0</v>
      </c>
      <c r="D38" s="26" t="str">
        <f>'[1]Hidravlika və hidravlik maşınla'!AK37</f>
        <v>10</v>
      </c>
      <c r="E38" s="26">
        <f>[1]Riy!AW38</f>
        <v>6</v>
      </c>
      <c r="F38" s="26" t="str">
        <f>[1]Riy!AX38</f>
        <v>9</v>
      </c>
      <c r="G38" s="27">
        <f>[1]Nezeri!AR37</f>
        <v>14</v>
      </c>
      <c r="H38" s="27" t="str">
        <f>[1]Nezeri!AS37</f>
        <v>9</v>
      </c>
      <c r="I38" s="26">
        <f>'[1]İstilik texnikası'!AI38</f>
        <v>4</v>
      </c>
      <c r="J38" s="26" t="str">
        <f>'[1]İstilik texnikası'!AJ38</f>
        <v>9</v>
      </c>
      <c r="K38" s="26">
        <f>[1]Kons.mat.!AK38</f>
        <v>10</v>
      </c>
      <c r="L38" s="26" t="str">
        <f>[1]Kons.mat.!AL38</f>
        <v>8</v>
      </c>
      <c r="M38" s="26">
        <f>[1]Mul.mud!AK38</f>
        <v>4</v>
      </c>
      <c r="N38" s="26" t="str">
        <f>[1]Mul.mud!AL38</f>
        <v>9</v>
      </c>
      <c r="O38" s="28">
        <f t="shared" si="0"/>
        <v>38</v>
      </c>
    </row>
    <row r="39" spans="1:15" ht="9.75" customHeight="1" x14ac:dyDescent="0.25">
      <c r="N39" s="29"/>
    </row>
    <row r="40" spans="1:15" ht="20.25" x14ac:dyDescent="0.25">
      <c r="A40" s="4" t="s">
        <v>35</v>
      </c>
      <c r="B40" s="4"/>
      <c r="C40" s="4"/>
      <c r="D40" s="4"/>
      <c r="E40" s="4"/>
      <c r="F40" s="5" t="s">
        <v>36</v>
      </c>
      <c r="G40" s="5"/>
      <c r="H40" s="5"/>
      <c r="I40" s="5"/>
      <c r="J40" s="5"/>
      <c r="L40" s="30"/>
      <c r="M40" s="31" t="s">
        <v>37</v>
      </c>
      <c r="N40" s="31"/>
      <c r="O40" s="31"/>
    </row>
    <row r="41" spans="1:15" ht="2.25" customHeight="1" x14ac:dyDescent="0.25"/>
    <row r="42" spans="1:15" hidden="1" x14ac:dyDescent="0.25"/>
    <row r="43" spans="1:15" ht="2.25" hidden="1" customHeight="1" x14ac:dyDescent="0.25"/>
    <row r="44" spans="1:15" hidden="1" x14ac:dyDescent="0.25"/>
    <row r="45" spans="1:15" hidden="1" x14ac:dyDescent="0.25"/>
  </sheetData>
  <mergeCells count="15">
    <mergeCell ref="K14:L14"/>
    <mergeCell ref="M14:N14"/>
    <mergeCell ref="O14:O15"/>
    <mergeCell ref="F40:J40"/>
    <mergeCell ref="M40:O40"/>
    <mergeCell ref="C2:I2"/>
    <mergeCell ref="C8:I8"/>
    <mergeCell ref="C10:I10"/>
    <mergeCell ref="C11:I11"/>
    <mergeCell ref="A14:A15"/>
    <mergeCell ref="B14:B15"/>
    <mergeCell ref="C14:D14"/>
    <mergeCell ref="E14:F14"/>
    <mergeCell ref="G14:H14"/>
    <mergeCell ref="I14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2015-12-15T05:54:46Z</dcterms:modified>
</cp:coreProperties>
</file>