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L30" i="1" l="1"/>
  <c r="K30" i="1"/>
  <c r="M30" i="1" s="1"/>
  <c r="J30" i="1"/>
  <c r="I30" i="1"/>
  <c r="H30" i="1"/>
  <c r="G30" i="1"/>
  <c r="F30" i="1"/>
  <c r="E30" i="1"/>
  <c r="D30" i="1"/>
  <c r="C30" i="1"/>
  <c r="L29" i="1"/>
  <c r="K29" i="1"/>
  <c r="M29" i="1" s="1"/>
  <c r="J29" i="1"/>
  <c r="I29" i="1"/>
  <c r="H29" i="1"/>
  <c r="G29" i="1"/>
  <c r="F29" i="1"/>
  <c r="E29" i="1"/>
  <c r="D29" i="1"/>
  <c r="C29" i="1"/>
  <c r="L28" i="1"/>
  <c r="K28" i="1"/>
  <c r="M28" i="1" s="1"/>
  <c r="J28" i="1"/>
  <c r="I28" i="1"/>
  <c r="H28" i="1"/>
  <c r="G28" i="1"/>
  <c r="F28" i="1"/>
  <c r="E28" i="1"/>
  <c r="D28" i="1"/>
  <c r="C28" i="1"/>
  <c r="L27" i="1"/>
  <c r="K27" i="1"/>
  <c r="M27" i="1" s="1"/>
  <c r="J27" i="1"/>
  <c r="I27" i="1"/>
  <c r="H27" i="1"/>
  <c r="G27" i="1"/>
  <c r="F27" i="1"/>
  <c r="E27" i="1"/>
  <c r="D27" i="1"/>
  <c r="C27" i="1"/>
  <c r="L26" i="1"/>
  <c r="K26" i="1"/>
  <c r="M26" i="1" s="1"/>
  <c r="J26" i="1"/>
  <c r="I26" i="1"/>
  <c r="H26" i="1"/>
  <c r="G26" i="1"/>
  <c r="F26" i="1"/>
  <c r="E26" i="1"/>
  <c r="D26" i="1"/>
  <c r="C26" i="1"/>
  <c r="L25" i="1"/>
  <c r="K25" i="1"/>
  <c r="M25" i="1" s="1"/>
  <c r="J25" i="1"/>
  <c r="I25" i="1"/>
  <c r="H25" i="1"/>
  <c r="G25" i="1"/>
  <c r="F25" i="1"/>
  <c r="E25" i="1"/>
  <c r="D25" i="1"/>
  <c r="C25" i="1"/>
  <c r="L24" i="1"/>
  <c r="K24" i="1"/>
  <c r="M24" i="1" s="1"/>
  <c r="J24" i="1"/>
  <c r="I24" i="1"/>
  <c r="H24" i="1"/>
  <c r="G24" i="1"/>
  <c r="F24" i="1"/>
  <c r="E24" i="1"/>
  <c r="D24" i="1"/>
  <c r="C24" i="1"/>
  <c r="L23" i="1"/>
  <c r="K23" i="1"/>
  <c r="M23" i="1" s="1"/>
  <c r="J23" i="1"/>
  <c r="I23" i="1"/>
  <c r="H23" i="1"/>
  <c r="G23" i="1"/>
  <c r="F23" i="1"/>
  <c r="E23" i="1"/>
  <c r="D23" i="1"/>
  <c r="C23" i="1"/>
  <c r="L22" i="1"/>
  <c r="K22" i="1"/>
  <c r="M22" i="1" s="1"/>
  <c r="J22" i="1"/>
  <c r="I22" i="1"/>
  <c r="H22" i="1"/>
  <c r="G22" i="1"/>
  <c r="F22" i="1"/>
  <c r="E22" i="1"/>
  <c r="D22" i="1"/>
  <c r="C22" i="1"/>
  <c r="L21" i="1"/>
  <c r="K21" i="1"/>
  <c r="M21" i="1" s="1"/>
  <c r="J21" i="1"/>
  <c r="I21" i="1"/>
  <c r="H21" i="1"/>
  <c r="G21" i="1"/>
  <c r="F21" i="1"/>
  <c r="E21" i="1"/>
  <c r="D21" i="1"/>
  <c r="C21" i="1"/>
  <c r="L20" i="1"/>
  <c r="K20" i="1"/>
  <c r="M20" i="1" s="1"/>
  <c r="J20" i="1"/>
  <c r="I20" i="1"/>
  <c r="H20" i="1"/>
  <c r="G20" i="1"/>
  <c r="F20" i="1"/>
  <c r="E20" i="1"/>
  <c r="D20" i="1"/>
  <c r="C20" i="1"/>
  <c r="L19" i="1"/>
  <c r="K19" i="1"/>
  <c r="M19" i="1" s="1"/>
  <c r="J19" i="1"/>
  <c r="I19" i="1"/>
  <c r="H19" i="1"/>
  <c r="G19" i="1"/>
  <c r="F19" i="1"/>
  <c r="E19" i="1"/>
  <c r="D19" i="1"/>
  <c r="C19" i="1"/>
  <c r="L18" i="1"/>
  <c r="K18" i="1"/>
  <c r="M18" i="1" s="1"/>
  <c r="J18" i="1"/>
  <c r="I18" i="1"/>
  <c r="H18" i="1"/>
  <c r="G18" i="1"/>
  <c r="F18" i="1"/>
  <c r="E18" i="1"/>
  <c r="D18" i="1"/>
  <c r="C18" i="1"/>
  <c r="L17" i="1"/>
  <c r="K17" i="1"/>
  <c r="M17" i="1" s="1"/>
  <c r="J17" i="1"/>
  <c r="I17" i="1"/>
  <c r="H17" i="1"/>
  <c r="G17" i="1"/>
  <c r="F17" i="1"/>
  <c r="E17" i="1"/>
  <c r="D17" i="1"/>
  <c r="C17" i="1"/>
  <c r="L16" i="1"/>
  <c r="K16" i="1"/>
  <c r="M16" i="1" s="1"/>
  <c r="J16" i="1"/>
  <c r="I16" i="1"/>
  <c r="H16" i="1"/>
  <c r="G16" i="1"/>
  <c r="F16" i="1"/>
  <c r="E16" i="1"/>
  <c r="D16" i="1"/>
  <c r="C16" i="1"/>
  <c r="L15" i="1"/>
  <c r="K15" i="1"/>
  <c r="M15" i="1" s="1"/>
  <c r="J15" i="1"/>
  <c r="I15" i="1"/>
  <c r="H15" i="1"/>
  <c r="G15" i="1"/>
  <c r="F15" i="1"/>
  <c r="E15" i="1"/>
  <c r="D15" i="1"/>
  <c r="C15" i="1"/>
  <c r="L14" i="1"/>
  <c r="K14" i="1"/>
  <c r="M14" i="1" s="1"/>
  <c r="J14" i="1"/>
  <c r="I14" i="1"/>
  <c r="H14" i="1"/>
  <c r="G14" i="1"/>
  <c r="F14" i="1"/>
  <c r="E14" i="1"/>
  <c r="D14" i="1"/>
  <c r="C14" i="1"/>
  <c r="L13" i="1"/>
  <c r="K13" i="1"/>
  <c r="M13" i="1" s="1"/>
  <c r="J13" i="1"/>
  <c r="I13" i="1"/>
  <c r="H13" i="1"/>
  <c r="G13" i="1"/>
  <c r="F13" i="1"/>
  <c r="E13" i="1"/>
  <c r="D13" i="1"/>
  <c r="C13" i="1"/>
  <c r="L12" i="1"/>
  <c r="K12" i="1"/>
  <c r="M12" i="1" s="1"/>
  <c r="J12" i="1"/>
  <c r="I12" i="1"/>
  <c r="H12" i="1"/>
  <c r="G12" i="1"/>
  <c r="F12" i="1"/>
  <c r="E12" i="1"/>
  <c r="D12" i="1"/>
  <c r="C12" i="1"/>
  <c r="C9" i="1"/>
</calcChain>
</file>

<file path=xl/sharedStrings.xml><?xml version="1.0" encoding="utf-8"?>
<sst xmlns="http://schemas.openxmlformats.org/spreadsheetml/2006/main" count="48" uniqueCount="40">
  <si>
    <t>"NƏQLİYYAT" fakultəsi</t>
  </si>
  <si>
    <t>İXTİSAS: Yerüstü nəqliyyat vasitələrinin mühəndisliyi</t>
  </si>
  <si>
    <t>QRUP :</t>
  </si>
  <si>
    <t>453a1</t>
  </si>
  <si>
    <t>2015/2016-cı tədris ilinin payız semestri</t>
  </si>
  <si>
    <t>Semestr ərzində buraxılan dərs saatların qeydiyyatı</t>
  </si>
  <si>
    <t>JURNALI</t>
  </si>
  <si>
    <t>S/s</t>
  </si>
  <si>
    <t>Adı, Soyadı, Atasının adı</t>
  </si>
  <si>
    <t>Metrologiya standartlaşdırma və sertifikasiya - 75 saat. (Limit - 18,75saat)</t>
  </si>
  <si>
    <t>Avtomobil yolları - 90 saat. (Limit - 22,5 saat)</t>
  </si>
  <si>
    <t>Nəqliyyat mühərrikləri - 75 saat. (Limit - 18,75 saat)</t>
  </si>
  <si>
    <t>Avtomobillər (konstruksiyanın əsasları) - 75 saat. (Limit - 18,75 saat)</t>
  </si>
  <si>
    <t>Fənnlər üzrə buraxılan saatların ümumi CƏMİ</t>
  </si>
  <si>
    <t>buraxılan saatlar</t>
  </si>
  <si>
    <t>davamiyyətə görə ballar</t>
  </si>
  <si>
    <t>Əliyev Ümid Vüqar oğlu</t>
  </si>
  <si>
    <t>Aydınlı Cavid Azər oğlu</t>
  </si>
  <si>
    <t>Qasımov Bəxtiyar Sarhad oğlu</t>
  </si>
  <si>
    <t>Mehdiyev Həsənxan Gülağa oğlu</t>
  </si>
  <si>
    <t>Şöyübov Kamran Şöyüb oğlu</t>
  </si>
  <si>
    <t>Muradov Anar İbadulla oğlu</t>
  </si>
  <si>
    <t>Xəllili Leyla Yaşar qızı</t>
  </si>
  <si>
    <t xml:space="preserve">Oruclu Təbriz Cəmil oğlu </t>
  </si>
  <si>
    <t>Misirxanlı Əlinicat Xanlar oğlu</t>
  </si>
  <si>
    <t>Həsənov Ümüd Yalçın oğlu</t>
  </si>
  <si>
    <t>Səmədzadə Ülvi Əkbər oğlu</t>
  </si>
  <si>
    <t>Həsənzadə Yadulla Qalib oğlu</t>
  </si>
  <si>
    <t>Dilxasti Arif Mövsüm oğlu</t>
  </si>
  <si>
    <t>Soltanov Eldar Gülməmməd oğlu</t>
  </si>
  <si>
    <t>Cəfərov Rafiq Rasim oğlu</t>
  </si>
  <si>
    <t>Allahverdiyev Elməddin Fazil oğlu</t>
  </si>
  <si>
    <t>Cəbrayılzadə Elvin İlham oğlu</t>
  </si>
  <si>
    <t>Ağayev Elvin Akif oğlu</t>
  </si>
  <si>
    <t>Əsədzadə Sərvər Zəfər oğlu</t>
  </si>
  <si>
    <t>Nəqliyyat fakültəsinin dekanı</t>
  </si>
  <si>
    <t>_____________________________</t>
  </si>
  <si>
    <t>Yusifzadə.E.N</t>
  </si>
  <si>
    <t xml:space="preserve">                                                                                                                              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</si>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</sst>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22"/>
      <name val="Times Roman AzLat"/>
      <family val="1"/>
      <charset val="204"/>
    </font>
    <font>
      <b/>
      <sz val="14"/>
      <name val="Times Roman AzLat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8"/>
      <name val="Times Roman AzLat"/>
      <family val="1"/>
      <charset val="204"/>
    </font>
    <font>
      <b/>
      <sz val="12"/>
      <name val="Times Roman AzLat"/>
      <family val="1"/>
      <charset val="204"/>
    </font>
    <font>
      <b/>
      <sz val="10"/>
      <name val="Times Roman AzLat"/>
      <family val="1"/>
      <charset val="204"/>
    </font>
    <font>
      <sz val="10"/>
      <name val="Times Roman AzLat"/>
      <family val="1"/>
      <charset val="204"/>
    </font>
    <font>
      <sz val="12"/>
      <name val="Times New Roman"/>
      <family val="1"/>
      <charset val="204"/>
    </font>
    <font>
      <sz val="12"/>
      <name val="Times Roman AzLat"/>
      <family val="1"/>
      <charset val="204"/>
    </font>
    <font>
      <sz val="14"/>
      <name val="Times New Roman"/>
      <family val="1"/>
      <charset val="204"/>
    </font>
    <font>
      <b/>
      <sz val="16"/>
      <name val="Times Roman AzLat"/>
      <family val="1"/>
      <charset val="204"/>
    </font>
    <font>
      <b/>
      <sz val="16"/>
      <name val="Arial"/>
      <family val="2"/>
      <charset val="204"/>
    </font>
    <font>
      <b/>
      <sz val="20"/>
      <name val="Times Roman AzLat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0" xfId="0" applyFont="1"/>
    <xf numFmtId="0" fontId="10" fillId="3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/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0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right" vertical="top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3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er&#252;st&#252;%20n&#601;qliyyat%20vasit&#601;l&#601;ri%202015-2016\III%20Kurs\453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mumi"/>
      <sheetName val="Maşın det.və k.et.əs."/>
      <sheetName val="Forma_Maş.det "/>
      <sheetName val="Yekun_Maş.det"/>
      <sheetName val="Metr.stand. və sert."/>
      <sheetName val="Forma_Metr. (3)"/>
      <sheetName val="Forma_Metr. (4)"/>
      <sheetName val="Forma_Metr. (2)"/>
      <sheetName val="Yekun_Metr. (2)"/>
      <sheetName val="Yekun_Metr. (3)"/>
      <sheetName val="Yekun_Metr."/>
      <sheetName val="Avtom.yolları"/>
      <sheetName val="Forma_Avt.yol. (3)"/>
      <sheetName val="Forma_Avt.yol. (4)"/>
      <sheetName val="Forma_Avt.yol. (2)"/>
      <sheetName val="Imt (9)"/>
      <sheetName val="Yekun_Avt.yol. (2)"/>
      <sheetName val="Yekun_Avt.yol. (3)"/>
      <sheetName val="Yekun_Avt.yol."/>
      <sheetName val="Imt (10)"/>
      <sheetName val="Imt (11)"/>
      <sheetName val="Imt (8)"/>
      <sheetName val="Nəqliyyat mühər."/>
      <sheetName val="Forma_6 (3)"/>
      <sheetName val="Forma_6 (2)"/>
      <sheetName val="Imt (6)"/>
      <sheetName val="Imt (4)"/>
      <sheetName val="Yekun_Neql.muh. (3)"/>
      <sheetName val="Yekun_Neql.muh. (2)"/>
      <sheetName val="Avtomobillər (konst.əs.)"/>
      <sheetName val="Forma_Avtom. (4)"/>
      <sheetName val="Forma_Avtom. (3)"/>
      <sheetName val="Forma_Avtom. (2)"/>
      <sheetName val="Imt (7)"/>
      <sheetName val="Imt (12)"/>
      <sheetName val="Imt (5)"/>
      <sheetName val="Yekun_Avtom. (2)"/>
      <sheetName val="Yekun_Avtom. (3)"/>
      <sheetName val="Yekun_Avtom."/>
      <sheetName val="Лист6 (2)"/>
      <sheetName val="Лист6 (3)"/>
      <sheetName val="Лист6"/>
      <sheetName val="Pasport"/>
    </sheetNames>
    <sheetDataSet>
      <sheetData sheetId="0"/>
      <sheetData sheetId="1">
        <row r="13">
          <cell r="C13" t="str">
            <v>Maşın detalları və konstruksiyaetmənin əsasları - 90 saat (6 kredit) (Limit - 22,5 saat)</v>
          </cell>
        </row>
        <row r="16">
          <cell r="AX16">
            <v>2</v>
          </cell>
          <cell r="AY16" t="str">
            <v>10</v>
          </cell>
        </row>
        <row r="17">
          <cell r="AX17">
            <v>4</v>
          </cell>
          <cell r="AY17" t="str">
            <v>10</v>
          </cell>
        </row>
        <row r="18">
          <cell r="AX18">
            <v>2</v>
          </cell>
          <cell r="AY18" t="str">
            <v>10</v>
          </cell>
        </row>
        <row r="19">
          <cell r="AX19">
            <v>6</v>
          </cell>
          <cell r="AY19" t="str">
            <v>10</v>
          </cell>
        </row>
        <row r="21">
          <cell r="AX21">
            <v>8</v>
          </cell>
          <cell r="AY21" t="str">
            <v>9</v>
          </cell>
        </row>
        <row r="22">
          <cell r="AX22">
            <v>12</v>
          </cell>
          <cell r="AY22" t="str">
            <v>9</v>
          </cell>
        </row>
        <row r="23">
          <cell r="AX23">
            <v>16</v>
          </cell>
          <cell r="AY23" t="str">
            <v>8</v>
          </cell>
        </row>
        <row r="24">
          <cell r="AX24">
            <v>20</v>
          </cell>
          <cell r="AY24" t="str">
            <v>8</v>
          </cell>
        </row>
        <row r="25">
          <cell r="AX25">
            <v>10</v>
          </cell>
          <cell r="AY25" t="str">
            <v>9</v>
          </cell>
        </row>
        <row r="26">
          <cell r="AX26">
            <v>4</v>
          </cell>
          <cell r="AY26" t="str">
            <v>10</v>
          </cell>
        </row>
        <row r="27">
          <cell r="AX27">
            <v>4</v>
          </cell>
          <cell r="AY27" t="str">
            <v>10</v>
          </cell>
        </row>
        <row r="29">
          <cell r="AX29">
            <v>48</v>
          </cell>
          <cell r="AY29" t="str">
            <v>0</v>
          </cell>
        </row>
        <row r="30">
          <cell r="AX30">
            <v>12</v>
          </cell>
          <cell r="AY30" t="str">
            <v>9</v>
          </cell>
        </row>
        <row r="31">
          <cell r="AX31">
            <v>14</v>
          </cell>
          <cell r="AY31" t="str">
            <v>9</v>
          </cell>
        </row>
        <row r="32">
          <cell r="AX32">
            <v>8</v>
          </cell>
          <cell r="AY32" t="str">
            <v>9</v>
          </cell>
        </row>
        <row r="33">
          <cell r="AX33">
            <v>4</v>
          </cell>
          <cell r="AY33" t="str">
            <v>10</v>
          </cell>
        </row>
        <row r="34">
          <cell r="AX34">
            <v>18</v>
          </cell>
          <cell r="AY34" t="str">
            <v>8</v>
          </cell>
        </row>
      </sheetData>
      <sheetData sheetId="2"/>
      <sheetData sheetId="3"/>
      <sheetData sheetId="4">
        <row r="15">
          <cell r="AR15">
            <v>4</v>
          </cell>
          <cell r="AS15" t="str">
            <v>10</v>
          </cell>
        </row>
        <row r="16">
          <cell r="AR16">
            <v>2</v>
          </cell>
          <cell r="AS16" t="str">
            <v>10</v>
          </cell>
        </row>
        <row r="17">
          <cell r="AR17">
            <v>2</v>
          </cell>
          <cell r="AS17" t="str">
            <v>10</v>
          </cell>
        </row>
        <row r="18">
          <cell r="AR18">
            <v>6</v>
          </cell>
          <cell r="AS18" t="str">
            <v>10</v>
          </cell>
        </row>
        <row r="19">
          <cell r="AR19">
            <v>62</v>
          </cell>
          <cell r="AS19" t="str">
            <v>0</v>
          </cell>
        </row>
        <row r="20">
          <cell r="AR20">
            <v>4</v>
          </cell>
          <cell r="AS20" t="str">
            <v>10</v>
          </cell>
        </row>
        <row r="21">
          <cell r="AR21">
            <v>2</v>
          </cell>
          <cell r="AS21" t="str">
            <v>10</v>
          </cell>
        </row>
        <row r="22">
          <cell r="AR22">
            <v>22</v>
          </cell>
          <cell r="AS22" t="str">
            <v>0</v>
          </cell>
        </row>
        <row r="23">
          <cell r="AR23">
            <v>14</v>
          </cell>
          <cell r="AS23" t="str">
            <v>8</v>
          </cell>
        </row>
        <row r="24">
          <cell r="AR24">
            <v>4</v>
          </cell>
          <cell r="AS24" t="str">
            <v>10</v>
          </cell>
        </row>
        <row r="25">
          <cell r="AR25">
            <v>2</v>
          </cell>
          <cell r="AS25" t="str">
            <v>10</v>
          </cell>
        </row>
        <row r="26">
          <cell r="AR26">
            <v>4</v>
          </cell>
          <cell r="AS26" t="str">
            <v>10</v>
          </cell>
        </row>
        <row r="27">
          <cell r="AR27">
            <v>4</v>
          </cell>
          <cell r="AS27" t="str">
            <v>10</v>
          </cell>
        </row>
        <row r="28">
          <cell r="AR28">
            <v>46</v>
          </cell>
          <cell r="AS28" t="str">
            <v>0</v>
          </cell>
        </row>
        <row r="29">
          <cell r="AR29">
            <v>8</v>
          </cell>
          <cell r="AS29" t="str">
            <v>9</v>
          </cell>
        </row>
        <row r="30">
          <cell r="AR30">
            <v>4</v>
          </cell>
          <cell r="AS30" t="str">
            <v>10</v>
          </cell>
        </row>
        <row r="31">
          <cell r="AR31">
            <v>0</v>
          </cell>
          <cell r="AS31" t="str">
            <v>10</v>
          </cell>
        </row>
        <row r="32">
          <cell r="AR32">
            <v>2</v>
          </cell>
          <cell r="AS32" t="str">
            <v>10</v>
          </cell>
        </row>
        <row r="33">
          <cell r="AR33">
            <v>16</v>
          </cell>
          <cell r="AS33" t="str">
            <v>8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5">
          <cell r="AW15">
            <v>6</v>
          </cell>
          <cell r="AX15" t="str">
            <v>10</v>
          </cell>
        </row>
        <row r="16">
          <cell r="AW16">
            <v>8</v>
          </cell>
          <cell r="AX16" t="str">
            <v>9</v>
          </cell>
        </row>
        <row r="17">
          <cell r="AW17">
            <v>6</v>
          </cell>
          <cell r="AX17" t="str">
            <v>10</v>
          </cell>
        </row>
        <row r="18">
          <cell r="AW18">
            <v>8</v>
          </cell>
          <cell r="AX18" t="str">
            <v>9</v>
          </cell>
        </row>
        <row r="19">
          <cell r="AW19">
            <v>80</v>
          </cell>
          <cell r="AX19" t="str">
            <v>0</v>
          </cell>
        </row>
        <row r="20">
          <cell r="AW20">
            <v>4</v>
          </cell>
          <cell r="AX20" t="str">
            <v>10</v>
          </cell>
        </row>
        <row r="21">
          <cell r="AW21">
            <v>14</v>
          </cell>
          <cell r="AX21" t="str">
            <v>9</v>
          </cell>
        </row>
        <row r="22">
          <cell r="AW22">
            <v>8</v>
          </cell>
          <cell r="AX22" t="str">
            <v>9</v>
          </cell>
        </row>
        <row r="23">
          <cell r="AW23">
            <v>20</v>
          </cell>
          <cell r="AX23" t="str">
            <v>8</v>
          </cell>
        </row>
        <row r="24">
          <cell r="AW24">
            <v>10</v>
          </cell>
          <cell r="AX24" t="str">
            <v>9</v>
          </cell>
        </row>
        <row r="25">
          <cell r="AW25">
            <v>0</v>
          </cell>
          <cell r="AX25" t="str">
            <v>10</v>
          </cell>
        </row>
        <row r="26">
          <cell r="AW26">
            <v>8</v>
          </cell>
          <cell r="AX26" t="str">
            <v>9</v>
          </cell>
        </row>
        <row r="27">
          <cell r="AW27">
            <v>22</v>
          </cell>
          <cell r="AX27" t="str">
            <v>8</v>
          </cell>
        </row>
        <row r="28">
          <cell r="AW28">
            <v>64</v>
          </cell>
          <cell r="AX28" t="str">
            <v>0</v>
          </cell>
        </row>
        <row r="29">
          <cell r="AW29">
            <v>6</v>
          </cell>
          <cell r="AX29" t="str">
            <v>10</v>
          </cell>
        </row>
        <row r="30">
          <cell r="AW30">
            <v>6</v>
          </cell>
          <cell r="AX30" t="str">
            <v>10</v>
          </cell>
        </row>
        <row r="31">
          <cell r="AW31">
            <v>8</v>
          </cell>
          <cell r="AX31" t="str">
            <v>9</v>
          </cell>
        </row>
        <row r="32">
          <cell r="AW32">
            <v>8</v>
          </cell>
          <cell r="AX32" t="str">
            <v>9</v>
          </cell>
        </row>
        <row r="33">
          <cell r="AW33">
            <v>20</v>
          </cell>
          <cell r="AX33" t="str">
            <v>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AQ16">
            <v>0</v>
          </cell>
          <cell r="AR16" t="str">
            <v>10</v>
          </cell>
        </row>
        <row r="17">
          <cell r="AQ17">
            <v>6</v>
          </cell>
          <cell r="AR17" t="str">
            <v>10</v>
          </cell>
        </row>
        <row r="18">
          <cell r="AQ18">
            <v>0</v>
          </cell>
          <cell r="AR18" t="str">
            <v>10</v>
          </cell>
        </row>
        <row r="19">
          <cell r="AQ19">
            <v>0</v>
          </cell>
          <cell r="AR19" t="str">
            <v>10</v>
          </cell>
        </row>
        <row r="20">
          <cell r="AQ20">
            <v>58</v>
          </cell>
          <cell r="AR20" t="str">
            <v>0</v>
          </cell>
        </row>
        <row r="21">
          <cell r="AQ21">
            <v>4</v>
          </cell>
          <cell r="AR21" t="str">
            <v>10</v>
          </cell>
        </row>
        <row r="22">
          <cell r="AQ22">
            <v>0</v>
          </cell>
          <cell r="AR22" t="str">
            <v>10</v>
          </cell>
        </row>
        <row r="23">
          <cell r="AQ23">
            <v>6</v>
          </cell>
          <cell r="AR23" t="str">
            <v>10</v>
          </cell>
        </row>
        <row r="24">
          <cell r="AQ24">
            <v>12</v>
          </cell>
          <cell r="AR24" t="str">
            <v>9</v>
          </cell>
        </row>
        <row r="25">
          <cell r="AQ25">
            <v>2</v>
          </cell>
          <cell r="AR25" t="str">
            <v>10</v>
          </cell>
        </row>
        <row r="26">
          <cell r="AQ26">
            <v>2</v>
          </cell>
          <cell r="AR26" t="str">
            <v>10</v>
          </cell>
        </row>
        <row r="27">
          <cell r="AQ27">
            <v>0</v>
          </cell>
          <cell r="AR27" t="str">
            <v>10</v>
          </cell>
        </row>
        <row r="28">
          <cell r="AQ28">
            <v>4</v>
          </cell>
          <cell r="AR28" t="str">
            <v>10</v>
          </cell>
        </row>
        <row r="29">
          <cell r="AQ29">
            <v>60</v>
          </cell>
          <cell r="AR29" t="str">
            <v>0</v>
          </cell>
        </row>
        <row r="30">
          <cell r="AQ30">
            <v>6</v>
          </cell>
          <cell r="AR30" t="str">
            <v>10</v>
          </cell>
        </row>
        <row r="31">
          <cell r="AQ31">
            <v>6</v>
          </cell>
          <cell r="AR31" t="str">
            <v>10</v>
          </cell>
        </row>
        <row r="32">
          <cell r="AQ32">
            <v>0</v>
          </cell>
          <cell r="AR32" t="str">
            <v>10</v>
          </cell>
        </row>
        <row r="33">
          <cell r="AQ33">
            <v>2</v>
          </cell>
          <cell r="AR33" t="str">
            <v>10</v>
          </cell>
        </row>
        <row r="34">
          <cell r="AQ34">
            <v>10</v>
          </cell>
          <cell r="AR34" t="str">
            <v>9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6">
          <cell r="AQ16">
            <v>0</v>
          </cell>
          <cell r="AR16" t="str">
            <v>10</v>
          </cell>
        </row>
        <row r="17">
          <cell r="AQ17">
            <v>4</v>
          </cell>
          <cell r="AR17" t="str">
            <v>10</v>
          </cell>
        </row>
        <row r="18">
          <cell r="AQ18">
            <v>6</v>
          </cell>
          <cell r="AR18" t="str">
            <v>10</v>
          </cell>
        </row>
        <row r="19">
          <cell r="AQ19">
            <v>4</v>
          </cell>
          <cell r="AR19" t="str">
            <v>10</v>
          </cell>
        </row>
        <row r="20">
          <cell r="AQ20">
            <v>60</v>
          </cell>
          <cell r="AR20" t="str">
            <v>0</v>
          </cell>
        </row>
        <row r="21">
          <cell r="AQ21">
            <v>4</v>
          </cell>
          <cell r="AR21" t="str">
            <v>10</v>
          </cell>
        </row>
        <row r="22">
          <cell r="AQ22">
            <v>0</v>
          </cell>
          <cell r="AR22" t="str">
            <v>10</v>
          </cell>
        </row>
        <row r="23">
          <cell r="AQ23">
            <v>16</v>
          </cell>
          <cell r="AR23" t="str">
            <v>8</v>
          </cell>
        </row>
        <row r="24">
          <cell r="AQ24">
            <v>14</v>
          </cell>
          <cell r="AR24" t="str">
            <v>8</v>
          </cell>
        </row>
        <row r="25">
          <cell r="AQ25">
            <v>4</v>
          </cell>
          <cell r="AR25" t="str">
            <v>10</v>
          </cell>
        </row>
        <row r="26">
          <cell r="AQ26">
            <v>6</v>
          </cell>
          <cell r="AR26" t="str">
            <v>10</v>
          </cell>
        </row>
        <row r="27">
          <cell r="AQ27">
            <v>4</v>
          </cell>
          <cell r="AR27" t="str">
            <v>10</v>
          </cell>
        </row>
        <row r="28">
          <cell r="AQ28">
            <v>0</v>
          </cell>
          <cell r="AR28" t="str">
            <v>10</v>
          </cell>
        </row>
        <row r="29">
          <cell r="AQ29">
            <v>40</v>
          </cell>
          <cell r="AR29" t="str">
            <v>0</v>
          </cell>
        </row>
        <row r="30">
          <cell r="AQ30">
            <v>10</v>
          </cell>
          <cell r="AR30" t="str">
            <v>9</v>
          </cell>
        </row>
        <row r="31">
          <cell r="AQ31">
            <v>2</v>
          </cell>
          <cell r="AR31" t="str">
            <v>10</v>
          </cell>
        </row>
        <row r="32">
          <cell r="AQ32">
            <v>2</v>
          </cell>
          <cell r="AR32" t="str">
            <v>10</v>
          </cell>
        </row>
        <row r="33">
          <cell r="AQ33">
            <v>0</v>
          </cell>
          <cell r="AR33" t="str">
            <v>10</v>
          </cell>
        </row>
        <row r="34">
          <cell r="AQ34">
            <v>14</v>
          </cell>
          <cell r="AR34" t="str">
            <v>8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9" workbookViewId="0">
      <selection activeCell="R31" sqref="R31"/>
    </sheetView>
  </sheetViews>
  <sheetFormatPr defaultRowHeight="27" x14ac:dyDescent="0.35"/>
  <cols>
    <col min="1" max="1" width="3.5703125" customWidth="1"/>
    <col min="2" max="2" width="34.140625" style="1" customWidth="1"/>
    <col min="3" max="12" width="10.140625" customWidth="1"/>
    <col min="13" max="13" width="9.5703125" customWidth="1"/>
    <col min="257" max="257" width="3.5703125" customWidth="1"/>
    <col min="258" max="258" width="34.140625" customWidth="1"/>
    <col min="259" max="268" width="10.140625" customWidth="1"/>
    <col min="269" max="269" width="9.5703125" customWidth="1"/>
    <col min="513" max="513" width="3.5703125" customWidth="1"/>
    <col min="514" max="514" width="34.140625" customWidth="1"/>
    <col min="515" max="524" width="10.140625" customWidth="1"/>
    <col min="525" max="525" width="9.5703125" customWidth="1"/>
    <col min="769" max="769" width="3.5703125" customWidth="1"/>
    <col min="770" max="770" width="34.140625" customWidth="1"/>
    <col min="771" max="780" width="10.140625" customWidth="1"/>
    <col min="781" max="781" width="9.5703125" customWidth="1"/>
    <col min="1025" max="1025" width="3.5703125" customWidth="1"/>
    <col min="1026" max="1026" width="34.140625" customWidth="1"/>
    <col min="1027" max="1036" width="10.140625" customWidth="1"/>
    <col min="1037" max="1037" width="9.5703125" customWidth="1"/>
    <col min="1281" max="1281" width="3.5703125" customWidth="1"/>
    <col min="1282" max="1282" width="34.140625" customWidth="1"/>
    <col min="1283" max="1292" width="10.140625" customWidth="1"/>
    <col min="1293" max="1293" width="9.5703125" customWidth="1"/>
    <col min="1537" max="1537" width="3.5703125" customWidth="1"/>
    <col min="1538" max="1538" width="34.140625" customWidth="1"/>
    <col min="1539" max="1548" width="10.140625" customWidth="1"/>
    <col min="1549" max="1549" width="9.5703125" customWidth="1"/>
    <col min="1793" max="1793" width="3.5703125" customWidth="1"/>
    <col min="1794" max="1794" width="34.140625" customWidth="1"/>
    <col min="1795" max="1804" width="10.140625" customWidth="1"/>
    <col min="1805" max="1805" width="9.5703125" customWidth="1"/>
    <col min="2049" max="2049" width="3.5703125" customWidth="1"/>
    <col min="2050" max="2050" width="34.140625" customWidth="1"/>
    <col min="2051" max="2060" width="10.140625" customWidth="1"/>
    <col min="2061" max="2061" width="9.5703125" customWidth="1"/>
    <col min="2305" max="2305" width="3.5703125" customWidth="1"/>
    <col min="2306" max="2306" width="34.140625" customWidth="1"/>
    <col min="2307" max="2316" width="10.140625" customWidth="1"/>
    <col min="2317" max="2317" width="9.5703125" customWidth="1"/>
    <col min="2561" max="2561" width="3.5703125" customWidth="1"/>
    <col min="2562" max="2562" width="34.140625" customWidth="1"/>
    <col min="2563" max="2572" width="10.140625" customWidth="1"/>
    <col min="2573" max="2573" width="9.5703125" customWidth="1"/>
    <col min="2817" max="2817" width="3.5703125" customWidth="1"/>
    <col min="2818" max="2818" width="34.140625" customWidth="1"/>
    <col min="2819" max="2828" width="10.140625" customWidth="1"/>
    <col min="2829" max="2829" width="9.5703125" customWidth="1"/>
    <col min="3073" max="3073" width="3.5703125" customWidth="1"/>
    <col min="3074" max="3074" width="34.140625" customWidth="1"/>
    <col min="3075" max="3084" width="10.140625" customWidth="1"/>
    <col min="3085" max="3085" width="9.5703125" customWidth="1"/>
    <col min="3329" max="3329" width="3.5703125" customWidth="1"/>
    <col min="3330" max="3330" width="34.140625" customWidth="1"/>
    <col min="3331" max="3340" width="10.140625" customWidth="1"/>
    <col min="3341" max="3341" width="9.5703125" customWidth="1"/>
    <col min="3585" max="3585" width="3.5703125" customWidth="1"/>
    <col min="3586" max="3586" width="34.140625" customWidth="1"/>
    <col min="3587" max="3596" width="10.140625" customWidth="1"/>
    <col min="3597" max="3597" width="9.5703125" customWidth="1"/>
    <col min="3841" max="3841" width="3.5703125" customWidth="1"/>
    <col min="3842" max="3842" width="34.140625" customWidth="1"/>
    <col min="3843" max="3852" width="10.140625" customWidth="1"/>
    <col min="3853" max="3853" width="9.5703125" customWidth="1"/>
    <col min="4097" max="4097" width="3.5703125" customWidth="1"/>
    <col min="4098" max="4098" width="34.140625" customWidth="1"/>
    <col min="4099" max="4108" width="10.140625" customWidth="1"/>
    <col min="4109" max="4109" width="9.5703125" customWidth="1"/>
    <col min="4353" max="4353" width="3.5703125" customWidth="1"/>
    <col min="4354" max="4354" width="34.140625" customWidth="1"/>
    <col min="4355" max="4364" width="10.140625" customWidth="1"/>
    <col min="4365" max="4365" width="9.5703125" customWidth="1"/>
    <col min="4609" max="4609" width="3.5703125" customWidth="1"/>
    <col min="4610" max="4610" width="34.140625" customWidth="1"/>
    <col min="4611" max="4620" width="10.140625" customWidth="1"/>
    <col min="4621" max="4621" width="9.5703125" customWidth="1"/>
    <col min="4865" max="4865" width="3.5703125" customWidth="1"/>
    <col min="4866" max="4866" width="34.140625" customWidth="1"/>
    <col min="4867" max="4876" width="10.140625" customWidth="1"/>
    <col min="4877" max="4877" width="9.5703125" customWidth="1"/>
    <col min="5121" max="5121" width="3.5703125" customWidth="1"/>
    <col min="5122" max="5122" width="34.140625" customWidth="1"/>
    <col min="5123" max="5132" width="10.140625" customWidth="1"/>
    <col min="5133" max="5133" width="9.5703125" customWidth="1"/>
    <col min="5377" max="5377" width="3.5703125" customWidth="1"/>
    <col min="5378" max="5378" width="34.140625" customWidth="1"/>
    <col min="5379" max="5388" width="10.140625" customWidth="1"/>
    <col min="5389" max="5389" width="9.5703125" customWidth="1"/>
    <col min="5633" max="5633" width="3.5703125" customWidth="1"/>
    <col min="5634" max="5634" width="34.140625" customWidth="1"/>
    <col min="5635" max="5644" width="10.140625" customWidth="1"/>
    <col min="5645" max="5645" width="9.5703125" customWidth="1"/>
    <col min="5889" max="5889" width="3.5703125" customWidth="1"/>
    <col min="5890" max="5890" width="34.140625" customWidth="1"/>
    <col min="5891" max="5900" width="10.140625" customWidth="1"/>
    <col min="5901" max="5901" width="9.5703125" customWidth="1"/>
    <col min="6145" max="6145" width="3.5703125" customWidth="1"/>
    <col min="6146" max="6146" width="34.140625" customWidth="1"/>
    <col min="6147" max="6156" width="10.140625" customWidth="1"/>
    <col min="6157" max="6157" width="9.5703125" customWidth="1"/>
    <col min="6401" max="6401" width="3.5703125" customWidth="1"/>
    <col min="6402" max="6402" width="34.140625" customWidth="1"/>
    <col min="6403" max="6412" width="10.140625" customWidth="1"/>
    <col min="6413" max="6413" width="9.5703125" customWidth="1"/>
    <col min="6657" max="6657" width="3.5703125" customWidth="1"/>
    <col min="6658" max="6658" width="34.140625" customWidth="1"/>
    <col min="6659" max="6668" width="10.140625" customWidth="1"/>
    <col min="6669" max="6669" width="9.5703125" customWidth="1"/>
    <col min="6913" max="6913" width="3.5703125" customWidth="1"/>
    <col min="6914" max="6914" width="34.140625" customWidth="1"/>
    <col min="6915" max="6924" width="10.140625" customWidth="1"/>
    <col min="6925" max="6925" width="9.5703125" customWidth="1"/>
    <col min="7169" max="7169" width="3.5703125" customWidth="1"/>
    <col min="7170" max="7170" width="34.140625" customWidth="1"/>
    <col min="7171" max="7180" width="10.140625" customWidth="1"/>
    <col min="7181" max="7181" width="9.5703125" customWidth="1"/>
    <col min="7425" max="7425" width="3.5703125" customWidth="1"/>
    <col min="7426" max="7426" width="34.140625" customWidth="1"/>
    <col min="7427" max="7436" width="10.140625" customWidth="1"/>
    <col min="7437" max="7437" width="9.5703125" customWidth="1"/>
    <col min="7681" max="7681" width="3.5703125" customWidth="1"/>
    <col min="7682" max="7682" width="34.140625" customWidth="1"/>
    <col min="7683" max="7692" width="10.140625" customWidth="1"/>
    <col min="7693" max="7693" width="9.5703125" customWidth="1"/>
    <col min="7937" max="7937" width="3.5703125" customWidth="1"/>
    <col min="7938" max="7938" width="34.140625" customWidth="1"/>
    <col min="7939" max="7948" width="10.140625" customWidth="1"/>
    <col min="7949" max="7949" width="9.5703125" customWidth="1"/>
    <col min="8193" max="8193" width="3.5703125" customWidth="1"/>
    <col min="8194" max="8194" width="34.140625" customWidth="1"/>
    <col min="8195" max="8204" width="10.140625" customWidth="1"/>
    <col min="8205" max="8205" width="9.5703125" customWidth="1"/>
    <col min="8449" max="8449" width="3.5703125" customWidth="1"/>
    <col min="8450" max="8450" width="34.140625" customWidth="1"/>
    <col min="8451" max="8460" width="10.140625" customWidth="1"/>
    <col min="8461" max="8461" width="9.5703125" customWidth="1"/>
    <col min="8705" max="8705" width="3.5703125" customWidth="1"/>
    <col min="8706" max="8706" width="34.140625" customWidth="1"/>
    <col min="8707" max="8716" width="10.140625" customWidth="1"/>
    <col min="8717" max="8717" width="9.5703125" customWidth="1"/>
    <col min="8961" max="8961" width="3.5703125" customWidth="1"/>
    <col min="8962" max="8962" width="34.140625" customWidth="1"/>
    <col min="8963" max="8972" width="10.140625" customWidth="1"/>
    <col min="8973" max="8973" width="9.5703125" customWidth="1"/>
    <col min="9217" max="9217" width="3.5703125" customWidth="1"/>
    <col min="9218" max="9218" width="34.140625" customWidth="1"/>
    <col min="9219" max="9228" width="10.140625" customWidth="1"/>
    <col min="9229" max="9229" width="9.5703125" customWidth="1"/>
    <col min="9473" max="9473" width="3.5703125" customWidth="1"/>
    <col min="9474" max="9474" width="34.140625" customWidth="1"/>
    <col min="9475" max="9484" width="10.140625" customWidth="1"/>
    <col min="9485" max="9485" width="9.5703125" customWidth="1"/>
    <col min="9729" max="9729" width="3.5703125" customWidth="1"/>
    <col min="9730" max="9730" width="34.140625" customWidth="1"/>
    <col min="9731" max="9740" width="10.140625" customWidth="1"/>
    <col min="9741" max="9741" width="9.5703125" customWidth="1"/>
    <col min="9985" max="9985" width="3.5703125" customWidth="1"/>
    <col min="9986" max="9986" width="34.140625" customWidth="1"/>
    <col min="9987" max="9996" width="10.140625" customWidth="1"/>
    <col min="9997" max="9997" width="9.5703125" customWidth="1"/>
    <col min="10241" max="10241" width="3.5703125" customWidth="1"/>
    <col min="10242" max="10242" width="34.140625" customWidth="1"/>
    <col min="10243" max="10252" width="10.140625" customWidth="1"/>
    <col min="10253" max="10253" width="9.5703125" customWidth="1"/>
    <col min="10497" max="10497" width="3.5703125" customWidth="1"/>
    <col min="10498" max="10498" width="34.140625" customWidth="1"/>
    <col min="10499" max="10508" width="10.140625" customWidth="1"/>
    <col min="10509" max="10509" width="9.5703125" customWidth="1"/>
    <col min="10753" max="10753" width="3.5703125" customWidth="1"/>
    <col min="10754" max="10754" width="34.140625" customWidth="1"/>
    <col min="10755" max="10764" width="10.140625" customWidth="1"/>
    <col min="10765" max="10765" width="9.5703125" customWidth="1"/>
    <col min="11009" max="11009" width="3.5703125" customWidth="1"/>
    <col min="11010" max="11010" width="34.140625" customWidth="1"/>
    <col min="11011" max="11020" width="10.140625" customWidth="1"/>
    <col min="11021" max="11021" width="9.5703125" customWidth="1"/>
    <col min="11265" max="11265" width="3.5703125" customWidth="1"/>
    <col min="11266" max="11266" width="34.140625" customWidth="1"/>
    <col min="11267" max="11276" width="10.140625" customWidth="1"/>
    <col min="11277" max="11277" width="9.5703125" customWidth="1"/>
    <col min="11521" max="11521" width="3.5703125" customWidth="1"/>
    <col min="11522" max="11522" width="34.140625" customWidth="1"/>
    <col min="11523" max="11532" width="10.140625" customWidth="1"/>
    <col min="11533" max="11533" width="9.5703125" customWidth="1"/>
    <col min="11777" max="11777" width="3.5703125" customWidth="1"/>
    <col min="11778" max="11778" width="34.140625" customWidth="1"/>
    <col min="11779" max="11788" width="10.140625" customWidth="1"/>
    <col min="11789" max="11789" width="9.5703125" customWidth="1"/>
    <col min="12033" max="12033" width="3.5703125" customWidth="1"/>
    <col min="12034" max="12034" width="34.140625" customWidth="1"/>
    <col min="12035" max="12044" width="10.140625" customWidth="1"/>
    <col min="12045" max="12045" width="9.5703125" customWidth="1"/>
    <col min="12289" max="12289" width="3.5703125" customWidth="1"/>
    <col min="12290" max="12290" width="34.140625" customWidth="1"/>
    <col min="12291" max="12300" width="10.140625" customWidth="1"/>
    <col min="12301" max="12301" width="9.5703125" customWidth="1"/>
    <col min="12545" max="12545" width="3.5703125" customWidth="1"/>
    <col min="12546" max="12546" width="34.140625" customWidth="1"/>
    <col min="12547" max="12556" width="10.140625" customWidth="1"/>
    <col min="12557" max="12557" width="9.5703125" customWidth="1"/>
    <col min="12801" max="12801" width="3.5703125" customWidth="1"/>
    <col min="12802" max="12802" width="34.140625" customWidth="1"/>
    <col min="12803" max="12812" width="10.140625" customWidth="1"/>
    <col min="12813" max="12813" width="9.5703125" customWidth="1"/>
    <col min="13057" max="13057" width="3.5703125" customWidth="1"/>
    <col min="13058" max="13058" width="34.140625" customWidth="1"/>
    <col min="13059" max="13068" width="10.140625" customWidth="1"/>
    <col min="13069" max="13069" width="9.5703125" customWidth="1"/>
    <col min="13313" max="13313" width="3.5703125" customWidth="1"/>
    <col min="13314" max="13314" width="34.140625" customWidth="1"/>
    <col min="13315" max="13324" width="10.140625" customWidth="1"/>
    <col min="13325" max="13325" width="9.5703125" customWidth="1"/>
    <col min="13569" max="13569" width="3.5703125" customWidth="1"/>
    <col min="13570" max="13570" width="34.140625" customWidth="1"/>
    <col min="13571" max="13580" width="10.140625" customWidth="1"/>
    <col min="13581" max="13581" width="9.5703125" customWidth="1"/>
    <col min="13825" max="13825" width="3.5703125" customWidth="1"/>
    <col min="13826" max="13826" width="34.140625" customWidth="1"/>
    <col min="13827" max="13836" width="10.140625" customWidth="1"/>
    <col min="13837" max="13837" width="9.5703125" customWidth="1"/>
    <col min="14081" max="14081" width="3.5703125" customWidth="1"/>
    <col min="14082" max="14082" width="34.140625" customWidth="1"/>
    <col min="14083" max="14092" width="10.140625" customWidth="1"/>
    <col min="14093" max="14093" width="9.5703125" customWidth="1"/>
    <col min="14337" max="14337" width="3.5703125" customWidth="1"/>
    <col min="14338" max="14338" width="34.140625" customWidth="1"/>
    <col min="14339" max="14348" width="10.140625" customWidth="1"/>
    <col min="14349" max="14349" width="9.5703125" customWidth="1"/>
    <col min="14593" max="14593" width="3.5703125" customWidth="1"/>
    <col min="14594" max="14594" width="34.140625" customWidth="1"/>
    <col min="14595" max="14604" width="10.140625" customWidth="1"/>
    <col min="14605" max="14605" width="9.5703125" customWidth="1"/>
    <col min="14849" max="14849" width="3.5703125" customWidth="1"/>
    <col min="14850" max="14850" width="34.140625" customWidth="1"/>
    <col min="14851" max="14860" width="10.140625" customWidth="1"/>
    <col min="14861" max="14861" width="9.5703125" customWidth="1"/>
    <col min="15105" max="15105" width="3.5703125" customWidth="1"/>
    <col min="15106" max="15106" width="34.140625" customWidth="1"/>
    <col min="15107" max="15116" width="10.140625" customWidth="1"/>
    <col min="15117" max="15117" width="9.5703125" customWidth="1"/>
    <col min="15361" max="15361" width="3.5703125" customWidth="1"/>
    <col min="15362" max="15362" width="34.140625" customWidth="1"/>
    <col min="15363" max="15372" width="10.140625" customWidth="1"/>
    <col min="15373" max="15373" width="9.5703125" customWidth="1"/>
    <col min="15617" max="15617" width="3.5703125" customWidth="1"/>
    <col min="15618" max="15618" width="34.140625" customWidth="1"/>
    <col min="15619" max="15628" width="10.140625" customWidth="1"/>
    <col min="15629" max="15629" width="9.5703125" customWidth="1"/>
    <col min="15873" max="15873" width="3.5703125" customWidth="1"/>
    <col min="15874" max="15874" width="34.140625" customWidth="1"/>
    <col min="15875" max="15884" width="10.140625" customWidth="1"/>
    <col min="15885" max="15885" width="9.5703125" customWidth="1"/>
    <col min="16129" max="16129" width="3.5703125" customWidth="1"/>
    <col min="16130" max="16130" width="34.140625" customWidth="1"/>
    <col min="16131" max="16140" width="10.140625" customWidth="1"/>
    <col min="16141" max="16141" width="9.5703125" customWidth="1"/>
  </cols>
  <sheetData>
    <row r="1" spans="1:15" x14ac:dyDescent="0.35">
      <c r="C1" s="2" t="s">
        <v>0</v>
      </c>
      <c r="D1" s="2"/>
      <c r="E1" s="2"/>
      <c r="F1" s="2"/>
      <c r="G1" s="2"/>
      <c r="H1" s="2"/>
      <c r="I1" s="2"/>
      <c r="J1" s="3"/>
      <c r="K1" s="3"/>
      <c r="L1" s="3"/>
    </row>
    <row r="2" spans="1:15" x14ac:dyDescent="0.35">
      <c r="C2" s="4" t="s">
        <v>1</v>
      </c>
      <c r="D2" s="4"/>
      <c r="E2" s="4"/>
      <c r="F2" s="4"/>
      <c r="G2" s="4"/>
      <c r="H2" s="4"/>
      <c r="I2" s="4"/>
      <c r="J2" s="3"/>
      <c r="K2" s="3"/>
      <c r="L2" s="3"/>
    </row>
    <row r="3" spans="1:15" x14ac:dyDescent="0.35">
      <c r="C3" s="4" t="s">
        <v>2</v>
      </c>
      <c r="D3" s="4"/>
      <c r="E3" s="4" t="s">
        <v>3</v>
      </c>
      <c r="F3" s="4"/>
      <c r="G3" s="4"/>
      <c r="H3" s="4"/>
      <c r="I3" s="4"/>
      <c r="J3" s="5"/>
      <c r="K3" s="3"/>
      <c r="L3" s="3"/>
    </row>
    <row r="4" spans="1:15" x14ac:dyDescent="0.35">
      <c r="C4" s="6" t="s">
        <v>4</v>
      </c>
      <c r="D4" s="6"/>
      <c r="E4" s="6"/>
      <c r="F4" s="6"/>
      <c r="G4" s="6"/>
      <c r="H4" s="6"/>
      <c r="I4" s="6"/>
      <c r="J4" s="3"/>
      <c r="K4" s="3"/>
      <c r="L4" s="3"/>
    </row>
    <row r="5" spans="1:15" x14ac:dyDescent="0.35">
      <c r="C5" s="7" t="s">
        <v>5</v>
      </c>
      <c r="D5" s="7"/>
      <c r="E5" s="7"/>
      <c r="F5" s="7"/>
      <c r="G5" s="7"/>
      <c r="H5" s="7"/>
      <c r="I5" s="7"/>
      <c r="J5" s="8"/>
      <c r="K5" s="9"/>
      <c r="L5" s="10"/>
      <c r="O5" s="11"/>
    </row>
    <row r="6" spans="1:15" x14ac:dyDescent="0.35">
      <c r="C6" s="12" t="s">
        <v>6</v>
      </c>
      <c r="D6" s="12"/>
      <c r="E6" s="12"/>
      <c r="F6" s="12"/>
      <c r="G6" s="12"/>
      <c r="H6" s="12"/>
      <c r="I6" s="12"/>
      <c r="J6" s="9"/>
      <c r="K6" s="10"/>
      <c r="L6" s="10"/>
    </row>
    <row r="7" spans="1:15" ht="27.75" thickBot="1" x14ac:dyDescent="0.4">
      <c r="C7" s="13"/>
      <c r="D7" s="13"/>
      <c r="E7" s="13"/>
      <c r="F7" s="13"/>
      <c r="G7" s="13"/>
      <c r="H7" s="13"/>
      <c r="I7" s="13"/>
    </row>
    <row r="8" spans="1:15" ht="27.75" hidden="1" thickBot="1" x14ac:dyDescent="0.4"/>
    <row r="9" spans="1:15" ht="15" x14ac:dyDescent="0.25">
      <c r="A9" s="14" t="s">
        <v>7</v>
      </c>
      <c r="B9" s="15" t="s">
        <v>8</v>
      </c>
      <c r="C9" s="16" t="str">
        <f>'[1]Maşın det.və k.et.əs.'!C13:AW13</f>
        <v>Maşın detalları və konstruksiyaetmənin əsasları - 90 saat (6 kredit) (Limit - 22,5 saat)</v>
      </c>
      <c r="D9" s="16"/>
      <c r="E9" s="16" t="s">
        <v>9</v>
      </c>
      <c r="F9" s="16"/>
      <c r="G9" s="16" t="s">
        <v>10</v>
      </c>
      <c r="H9" s="16"/>
      <c r="I9" s="16" t="s">
        <v>11</v>
      </c>
      <c r="J9" s="16"/>
      <c r="K9" s="16" t="s">
        <v>12</v>
      </c>
      <c r="L9" s="16"/>
      <c r="M9" s="17" t="s">
        <v>13</v>
      </c>
    </row>
    <row r="10" spans="1:15" ht="33" customHeight="1" x14ac:dyDescent="0.25">
      <c r="A10" s="18"/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</row>
    <row r="11" spans="1:15" ht="38.25" x14ac:dyDescent="0.25">
      <c r="A11" s="18"/>
      <c r="B11" s="19"/>
      <c r="C11" s="22" t="s">
        <v>14</v>
      </c>
      <c r="D11" s="22" t="s">
        <v>15</v>
      </c>
      <c r="E11" s="22" t="s">
        <v>14</v>
      </c>
      <c r="F11" s="22" t="s">
        <v>15</v>
      </c>
      <c r="G11" s="22" t="s">
        <v>14</v>
      </c>
      <c r="H11" s="22" t="s">
        <v>15</v>
      </c>
      <c r="I11" s="22" t="s">
        <v>14</v>
      </c>
      <c r="J11" s="22" t="s">
        <v>15</v>
      </c>
      <c r="K11" s="22" t="s">
        <v>14</v>
      </c>
      <c r="L11" s="22" t="s">
        <v>15</v>
      </c>
      <c r="M11" s="21"/>
    </row>
    <row r="12" spans="1:15" s="27" customFormat="1" ht="18.75" x14ac:dyDescent="0.3">
      <c r="A12" s="23">
        <v>1</v>
      </c>
      <c r="B12" s="24" t="s">
        <v>16</v>
      </c>
      <c r="C12" s="25">
        <f>'[1]Maşın det.və k.et.əs.'!AX16</f>
        <v>2</v>
      </c>
      <c r="D12" s="25" t="str">
        <f>'[1]Maşın det.və k.et.əs.'!AY16</f>
        <v>10</v>
      </c>
      <c r="E12" s="25">
        <f>'[1]Metr.stand. və sert.'!AR15</f>
        <v>4</v>
      </c>
      <c r="F12" s="25" t="str">
        <f>'[1]Metr.stand. və sert.'!AS15</f>
        <v>10</v>
      </c>
      <c r="G12" s="25">
        <f>[1]Avtom.yolları!AW15</f>
        <v>6</v>
      </c>
      <c r="H12" s="25" t="str">
        <f>[1]Avtom.yolları!AX15</f>
        <v>10</v>
      </c>
      <c r="I12" s="25">
        <f>'[1]Nəqliyyat mühər.'!AQ16</f>
        <v>0</v>
      </c>
      <c r="J12" s="25" t="str">
        <f>'[1]Nəqliyyat mühər.'!AR16</f>
        <v>10</v>
      </c>
      <c r="K12" s="25">
        <f>'[1]Avtomobillər (konst.əs.)'!AQ16</f>
        <v>0</v>
      </c>
      <c r="L12" s="25" t="str">
        <f>'[1]Avtomobillər (konst.əs.)'!AR16</f>
        <v>10</v>
      </c>
      <c r="M12" s="26">
        <f>K12+I12+G12+E12+C12</f>
        <v>12</v>
      </c>
    </row>
    <row r="13" spans="1:15" s="27" customFormat="1" ht="18.75" x14ac:dyDescent="0.3">
      <c r="A13" s="23">
        <v>2</v>
      </c>
      <c r="B13" s="24" t="s">
        <v>17</v>
      </c>
      <c r="C13" s="25">
        <f>'[1]Maşın det.və k.et.əs.'!AX17</f>
        <v>4</v>
      </c>
      <c r="D13" s="25" t="str">
        <f>'[1]Maşın det.və k.et.əs.'!AY17</f>
        <v>10</v>
      </c>
      <c r="E13" s="25">
        <f>'[1]Metr.stand. və sert.'!AR16</f>
        <v>2</v>
      </c>
      <c r="F13" s="25" t="str">
        <f>'[1]Metr.stand. və sert.'!AS16</f>
        <v>10</v>
      </c>
      <c r="G13" s="25">
        <f>[1]Avtom.yolları!AW16</f>
        <v>8</v>
      </c>
      <c r="H13" s="25" t="str">
        <f>[1]Avtom.yolları!AX16</f>
        <v>9</v>
      </c>
      <c r="I13" s="25">
        <f>'[1]Nəqliyyat mühər.'!AQ17</f>
        <v>6</v>
      </c>
      <c r="J13" s="25" t="str">
        <f>'[1]Nəqliyyat mühər.'!AR17</f>
        <v>10</v>
      </c>
      <c r="K13" s="25">
        <f>'[1]Avtomobillər (konst.əs.)'!AQ17</f>
        <v>4</v>
      </c>
      <c r="L13" s="25" t="str">
        <f>'[1]Avtomobillər (konst.əs.)'!AR17</f>
        <v>10</v>
      </c>
      <c r="M13" s="26">
        <f t="shared" ref="M13:M30" si="0">K13+I13+G13+E13+C13</f>
        <v>24</v>
      </c>
    </row>
    <row r="14" spans="1:15" s="27" customFormat="1" ht="18.75" x14ac:dyDescent="0.3">
      <c r="A14" s="23">
        <v>3</v>
      </c>
      <c r="B14" s="24" t="s">
        <v>18</v>
      </c>
      <c r="C14" s="25">
        <f>'[1]Maşın det.və k.et.əs.'!AX18</f>
        <v>2</v>
      </c>
      <c r="D14" s="25" t="str">
        <f>'[1]Maşın det.və k.et.əs.'!AY18</f>
        <v>10</v>
      </c>
      <c r="E14" s="25">
        <f>'[1]Metr.stand. və sert.'!AR17</f>
        <v>2</v>
      </c>
      <c r="F14" s="25" t="str">
        <f>'[1]Metr.stand. və sert.'!AS17</f>
        <v>10</v>
      </c>
      <c r="G14" s="25">
        <f>[1]Avtom.yolları!AW17</f>
        <v>6</v>
      </c>
      <c r="H14" s="25" t="str">
        <f>[1]Avtom.yolları!AX17</f>
        <v>10</v>
      </c>
      <c r="I14" s="25">
        <f>'[1]Nəqliyyat mühər.'!AQ18</f>
        <v>0</v>
      </c>
      <c r="J14" s="25" t="str">
        <f>'[1]Nəqliyyat mühər.'!AR18</f>
        <v>10</v>
      </c>
      <c r="K14" s="25">
        <f>'[1]Avtomobillər (konst.əs.)'!AQ18</f>
        <v>6</v>
      </c>
      <c r="L14" s="25" t="str">
        <f>'[1]Avtomobillər (konst.əs.)'!AR18</f>
        <v>10</v>
      </c>
      <c r="M14" s="26">
        <f t="shared" si="0"/>
        <v>16</v>
      </c>
    </row>
    <row r="15" spans="1:15" s="27" customFormat="1" ht="18.75" x14ac:dyDescent="0.3">
      <c r="A15" s="23">
        <v>4</v>
      </c>
      <c r="B15" s="24" t="s">
        <v>19</v>
      </c>
      <c r="C15" s="25">
        <f>'[1]Maşın det.və k.et.əs.'!AX19</f>
        <v>6</v>
      </c>
      <c r="D15" s="25" t="str">
        <f>'[1]Maşın det.və k.et.əs.'!AY19</f>
        <v>10</v>
      </c>
      <c r="E15" s="25">
        <f>'[1]Metr.stand. və sert.'!AR18</f>
        <v>6</v>
      </c>
      <c r="F15" s="25" t="str">
        <f>'[1]Metr.stand. və sert.'!AS18</f>
        <v>10</v>
      </c>
      <c r="G15" s="25">
        <f>[1]Avtom.yolları!AW18</f>
        <v>8</v>
      </c>
      <c r="H15" s="25" t="str">
        <f>[1]Avtom.yolları!AX18</f>
        <v>9</v>
      </c>
      <c r="I15" s="25">
        <f>'[1]Nəqliyyat mühər.'!AQ19</f>
        <v>0</v>
      </c>
      <c r="J15" s="25" t="str">
        <f>'[1]Nəqliyyat mühər.'!AR19</f>
        <v>10</v>
      </c>
      <c r="K15" s="25">
        <f>'[1]Avtomobillər (konst.əs.)'!AQ19</f>
        <v>4</v>
      </c>
      <c r="L15" s="25" t="str">
        <f>'[1]Avtomobillər (konst.əs.)'!AR19</f>
        <v>10</v>
      </c>
      <c r="M15" s="26">
        <f t="shared" si="0"/>
        <v>24</v>
      </c>
    </row>
    <row r="16" spans="1:15" s="27" customFormat="1" ht="18.75" x14ac:dyDescent="0.3">
      <c r="A16" s="23">
        <v>5</v>
      </c>
      <c r="B16" s="24" t="s">
        <v>20</v>
      </c>
      <c r="C16" s="28">
        <f>'[1]Maşın det.və k.et.əs.'!AX20</f>
        <v>0</v>
      </c>
      <c r="D16" s="28">
        <f>'[1]Maşın det.və k.et.əs.'!AY20</f>
        <v>0</v>
      </c>
      <c r="E16" s="29">
        <f>'[1]Metr.stand. və sert.'!AR19</f>
        <v>62</v>
      </c>
      <c r="F16" s="29" t="str">
        <f>'[1]Metr.stand. və sert.'!AS19</f>
        <v>0</v>
      </c>
      <c r="G16" s="29">
        <f>[1]Avtom.yolları!AW19</f>
        <v>80</v>
      </c>
      <c r="H16" s="29" t="str">
        <f>[1]Avtom.yolları!AX19</f>
        <v>0</v>
      </c>
      <c r="I16" s="29">
        <f>'[1]Nəqliyyat mühər.'!AQ20</f>
        <v>58</v>
      </c>
      <c r="J16" s="29" t="str">
        <f>'[1]Nəqliyyat mühər.'!AR20</f>
        <v>0</v>
      </c>
      <c r="K16" s="29">
        <f>'[1]Avtomobillər (konst.əs.)'!AQ20</f>
        <v>60</v>
      </c>
      <c r="L16" s="29" t="str">
        <f>'[1]Avtomobillər (konst.əs.)'!AR20</f>
        <v>0</v>
      </c>
      <c r="M16" s="26">
        <f t="shared" si="0"/>
        <v>260</v>
      </c>
    </row>
    <row r="17" spans="1:19" s="27" customFormat="1" ht="18.75" x14ac:dyDescent="0.3">
      <c r="A17" s="23">
        <v>6</v>
      </c>
      <c r="B17" s="24" t="s">
        <v>21</v>
      </c>
      <c r="C17" s="25">
        <f>'[1]Maşın det.və k.et.əs.'!AX21</f>
        <v>8</v>
      </c>
      <c r="D17" s="25" t="str">
        <f>'[1]Maşın det.və k.et.əs.'!AY21</f>
        <v>9</v>
      </c>
      <c r="E17" s="25">
        <f>'[1]Metr.stand. və sert.'!AR20</f>
        <v>4</v>
      </c>
      <c r="F17" s="25" t="str">
        <f>'[1]Metr.stand. və sert.'!AS20</f>
        <v>10</v>
      </c>
      <c r="G17" s="25">
        <f>[1]Avtom.yolları!AW20</f>
        <v>4</v>
      </c>
      <c r="H17" s="25" t="str">
        <f>[1]Avtom.yolları!AX20</f>
        <v>10</v>
      </c>
      <c r="I17" s="25">
        <f>'[1]Nəqliyyat mühər.'!AQ21</f>
        <v>4</v>
      </c>
      <c r="J17" s="25" t="str">
        <f>'[1]Nəqliyyat mühər.'!AR21</f>
        <v>10</v>
      </c>
      <c r="K17" s="25">
        <f>'[1]Avtomobillər (konst.əs.)'!AQ21</f>
        <v>4</v>
      </c>
      <c r="L17" s="25" t="str">
        <f>'[1]Avtomobillər (konst.əs.)'!AR21</f>
        <v>10</v>
      </c>
      <c r="M17" s="26">
        <f t="shared" si="0"/>
        <v>24</v>
      </c>
    </row>
    <row r="18" spans="1:19" s="27" customFormat="1" ht="18.75" x14ac:dyDescent="0.3">
      <c r="A18" s="23">
        <v>7</v>
      </c>
      <c r="B18" s="24" t="s">
        <v>22</v>
      </c>
      <c r="C18" s="25">
        <f>'[1]Maşın det.və k.et.əs.'!AX22</f>
        <v>12</v>
      </c>
      <c r="D18" s="25" t="str">
        <f>'[1]Maşın det.və k.et.əs.'!AY22</f>
        <v>9</v>
      </c>
      <c r="E18" s="25">
        <f>'[1]Metr.stand. və sert.'!AR21</f>
        <v>2</v>
      </c>
      <c r="F18" s="25" t="str">
        <f>'[1]Metr.stand. və sert.'!AS21</f>
        <v>10</v>
      </c>
      <c r="G18" s="25">
        <f>[1]Avtom.yolları!AW21</f>
        <v>14</v>
      </c>
      <c r="H18" s="25" t="str">
        <f>[1]Avtom.yolları!AX21</f>
        <v>9</v>
      </c>
      <c r="I18" s="25">
        <f>'[1]Nəqliyyat mühər.'!AQ22</f>
        <v>0</v>
      </c>
      <c r="J18" s="25" t="str">
        <f>'[1]Nəqliyyat mühər.'!AR22</f>
        <v>10</v>
      </c>
      <c r="K18" s="25">
        <f>'[1]Avtomobillər (konst.əs.)'!AQ22</f>
        <v>0</v>
      </c>
      <c r="L18" s="25" t="str">
        <f>'[1]Avtomobillər (konst.əs.)'!AR22</f>
        <v>10</v>
      </c>
      <c r="M18" s="26">
        <f t="shared" si="0"/>
        <v>28</v>
      </c>
    </row>
    <row r="19" spans="1:19" s="27" customFormat="1" ht="18.75" x14ac:dyDescent="0.3">
      <c r="A19" s="23">
        <v>8</v>
      </c>
      <c r="B19" s="30" t="s">
        <v>23</v>
      </c>
      <c r="C19" s="25">
        <f>'[1]Maşın det.və k.et.əs.'!AX23</f>
        <v>16</v>
      </c>
      <c r="D19" s="25" t="str">
        <f>'[1]Maşın det.və k.et.əs.'!AY23</f>
        <v>8</v>
      </c>
      <c r="E19" s="29">
        <f>'[1]Metr.stand. və sert.'!AR22</f>
        <v>22</v>
      </c>
      <c r="F19" s="29" t="str">
        <f>'[1]Metr.stand. və sert.'!AS22</f>
        <v>0</v>
      </c>
      <c r="G19" s="25">
        <f>[1]Avtom.yolları!AW22</f>
        <v>8</v>
      </c>
      <c r="H19" s="25" t="str">
        <f>[1]Avtom.yolları!AX22</f>
        <v>9</v>
      </c>
      <c r="I19" s="25">
        <f>'[1]Nəqliyyat mühər.'!AQ23</f>
        <v>6</v>
      </c>
      <c r="J19" s="25" t="str">
        <f>'[1]Nəqliyyat mühər.'!AR23</f>
        <v>10</v>
      </c>
      <c r="K19" s="25">
        <f>'[1]Avtomobillər (konst.əs.)'!AQ23</f>
        <v>16</v>
      </c>
      <c r="L19" s="25" t="str">
        <f>'[1]Avtomobillər (konst.əs.)'!AR23</f>
        <v>8</v>
      </c>
      <c r="M19" s="26">
        <f t="shared" si="0"/>
        <v>68</v>
      </c>
    </row>
    <row r="20" spans="1:19" s="27" customFormat="1" ht="18.75" x14ac:dyDescent="0.3">
      <c r="A20" s="23">
        <v>9</v>
      </c>
      <c r="B20" s="24" t="s">
        <v>24</v>
      </c>
      <c r="C20" s="25">
        <f>'[1]Maşın det.və k.et.əs.'!AX24</f>
        <v>20</v>
      </c>
      <c r="D20" s="25" t="str">
        <f>'[1]Maşın det.və k.et.əs.'!AY24</f>
        <v>8</v>
      </c>
      <c r="E20" s="25">
        <f>'[1]Metr.stand. və sert.'!AR23</f>
        <v>14</v>
      </c>
      <c r="F20" s="25" t="str">
        <f>'[1]Metr.stand. və sert.'!AS23</f>
        <v>8</v>
      </c>
      <c r="G20" s="25">
        <f>[1]Avtom.yolları!AW23</f>
        <v>20</v>
      </c>
      <c r="H20" s="25" t="str">
        <f>[1]Avtom.yolları!AX23</f>
        <v>8</v>
      </c>
      <c r="I20" s="25">
        <f>'[1]Nəqliyyat mühər.'!AQ24</f>
        <v>12</v>
      </c>
      <c r="J20" s="25" t="str">
        <f>'[1]Nəqliyyat mühər.'!AR24</f>
        <v>9</v>
      </c>
      <c r="K20" s="25">
        <f>'[1]Avtomobillər (konst.əs.)'!AQ24</f>
        <v>14</v>
      </c>
      <c r="L20" s="25" t="str">
        <f>'[1]Avtomobillər (konst.əs.)'!AR24</f>
        <v>8</v>
      </c>
      <c r="M20" s="26">
        <f t="shared" si="0"/>
        <v>80</v>
      </c>
    </row>
    <row r="21" spans="1:19" s="27" customFormat="1" ht="18.75" x14ac:dyDescent="0.3">
      <c r="A21" s="23">
        <v>10</v>
      </c>
      <c r="B21" s="24" t="s">
        <v>25</v>
      </c>
      <c r="C21" s="25">
        <f>'[1]Maşın det.və k.et.əs.'!AX25</f>
        <v>10</v>
      </c>
      <c r="D21" s="25" t="str">
        <f>'[1]Maşın det.və k.et.əs.'!AY25</f>
        <v>9</v>
      </c>
      <c r="E21" s="25">
        <f>'[1]Metr.stand. və sert.'!AR24</f>
        <v>4</v>
      </c>
      <c r="F21" s="25" t="str">
        <f>'[1]Metr.stand. və sert.'!AS24</f>
        <v>10</v>
      </c>
      <c r="G21" s="25">
        <f>[1]Avtom.yolları!AW24</f>
        <v>10</v>
      </c>
      <c r="H21" s="25" t="str">
        <f>[1]Avtom.yolları!AX24</f>
        <v>9</v>
      </c>
      <c r="I21" s="25">
        <f>'[1]Nəqliyyat mühər.'!AQ25</f>
        <v>2</v>
      </c>
      <c r="J21" s="25" t="str">
        <f>'[1]Nəqliyyat mühər.'!AR25</f>
        <v>10</v>
      </c>
      <c r="K21" s="25">
        <f>'[1]Avtomobillər (konst.əs.)'!AQ25</f>
        <v>4</v>
      </c>
      <c r="L21" s="25" t="str">
        <f>'[1]Avtomobillər (konst.əs.)'!AR25</f>
        <v>10</v>
      </c>
      <c r="M21" s="26">
        <f t="shared" si="0"/>
        <v>30</v>
      </c>
    </row>
    <row r="22" spans="1:19" s="27" customFormat="1" ht="18.75" x14ac:dyDescent="0.3">
      <c r="A22" s="23">
        <v>11</v>
      </c>
      <c r="B22" s="24" t="s">
        <v>26</v>
      </c>
      <c r="C22" s="25">
        <f>'[1]Maşın det.və k.et.əs.'!AX26</f>
        <v>4</v>
      </c>
      <c r="D22" s="25" t="str">
        <f>'[1]Maşın det.və k.et.əs.'!AY26</f>
        <v>10</v>
      </c>
      <c r="E22" s="25">
        <f>'[1]Metr.stand. və sert.'!AR25</f>
        <v>2</v>
      </c>
      <c r="F22" s="25" t="str">
        <f>'[1]Metr.stand. və sert.'!AS25</f>
        <v>10</v>
      </c>
      <c r="G22" s="25">
        <f>[1]Avtom.yolları!AW25</f>
        <v>0</v>
      </c>
      <c r="H22" s="25" t="str">
        <f>[1]Avtom.yolları!AX25</f>
        <v>10</v>
      </c>
      <c r="I22" s="25">
        <f>'[1]Nəqliyyat mühər.'!AQ26</f>
        <v>2</v>
      </c>
      <c r="J22" s="25" t="str">
        <f>'[1]Nəqliyyat mühər.'!AR26</f>
        <v>10</v>
      </c>
      <c r="K22" s="25">
        <f>'[1]Avtomobillər (konst.əs.)'!AQ26</f>
        <v>6</v>
      </c>
      <c r="L22" s="25" t="str">
        <f>'[1]Avtomobillər (konst.əs.)'!AR26</f>
        <v>10</v>
      </c>
      <c r="M22" s="26">
        <f t="shared" si="0"/>
        <v>14</v>
      </c>
    </row>
    <row r="23" spans="1:19" s="27" customFormat="1" ht="18.75" x14ac:dyDescent="0.3">
      <c r="A23" s="23">
        <v>12</v>
      </c>
      <c r="B23" s="24" t="s">
        <v>27</v>
      </c>
      <c r="C23" s="25">
        <f>'[1]Maşın det.və k.et.əs.'!AX27</f>
        <v>4</v>
      </c>
      <c r="D23" s="25" t="str">
        <f>'[1]Maşın det.və k.et.əs.'!AY27</f>
        <v>10</v>
      </c>
      <c r="E23" s="25">
        <f>'[1]Metr.stand. və sert.'!AR26</f>
        <v>4</v>
      </c>
      <c r="F23" s="25" t="str">
        <f>'[1]Metr.stand. və sert.'!AS26</f>
        <v>10</v>
      </c>
      <c r="G23" s="25">
        <f>[1]Avtom.yolları!AW26</f>
        <v>8</v>
      </c>
      <c r="H23" s="25" t="str">
        <f>[1]Avtom.yolları!AX26</f>
        <v>9</v>
      </c>
      <c r="I23" s="25">
        <f>'[1]Nəqliyyat mühər.'!AQ27</f>
        <v>0</v>
      </c>
      <c r="J23" s="25" t="str">
        <f>'[1]Nəqliyyat mühər.'!AR27</f>
        <v>10</v>
      </c>
      <c r="K23" s="25">
        <f>'[1]Avtomobillər (konst.əs.)'!AQ27</f>
        <v>4</v>
      </c>
      <c r="L23" s="25" t="str">
        <f>'[1]Avtomobillər (konst.əs.)'!AR27</f>
        <v>10</v>
      </c>
      <c r="M23" s="26">
        <f t="shared" si="0"/>
        <v>20</v>
      </c>
    </row>
    <row r="24" spans="1:19" s="27" customFormat="1" ht="18.75" x14ac:dyDescent="0.3">
      <c r="A24" s="23">
        <v>13</v>
      </c>
      <c r="B24" s="31" t="s">
        <v>28</v>
      </c>
      <c r="C24" s="28">
        <f>'[1]Maşın det.və k.et.əs.'!AX28</f>
        <v>0</v>
      </c>
      <c r="D24" s="28">
        <f>'[1]Maşın det.və k.et.əs.'!AY28</f>
        <v>0</v>
      </c>
      <c r="E24" s="25">
        <f>'[1]Metr.stand. və sert.'!AR27</f>
        <v>4</v>
      </c>
      <c r="F24" s="25" t="str">
        <f>'[1]Metr.stand. və sert.'!AS27</f>
        <v>10</v>
      </c>
      <c r="G24" s="25">
        <f>[1]Avtom.yolları!AW27</f>
        <v>22</v>
      </c>
      <c r="H24" s="25" t="str">
        <f>[1]Avtom.yolları!AX27</f>
        <v>8</v>
      </c>
      <c r="I24" s="25">
        <f>'[1]Nəqliyyat mühər.'!AQ28</f>
        <v>4</v>
      </c>
      <c r="J24" s="25" t="str">
        <f>'[1]Nəqliyyat mühər.'!AR28</f>
        <v>10</v>
      </c>
      <c r="K24" s="25">
        <f>'[1]Avtomobillər (konst.əs.)'!AQ28</f>
        <v>0</v>
      </c>
      <c r="L24" s="25" t="str">
        <f>'[1]Avtomobillər (konst.əs.)'!AR28</f>
        <v>10</v>
      </c>
      <c r="M24" s="26">
        <f t="shared" si="0"/>
        <v>30</v>
      </c>
      <c r="S24" s="32"/>
    </row>
    <row r="25" spans="1:19" s="27" customFormat="1" ht="18.75" x14ac:dyDescent="0.3">
      <c r="A25" s="23">
        <v>14</v>
      </c>
      <c r="B25" s="24" t="s">
        <v>29</v>
      </c>
      <c r="C25" s="29">
        <f>'[1]Maşın det.və k.et.əs.'!AX29</f>
        <v>48</v>
      </c>
      <c r="D25" s="29" t="str">
        <f>'[1]Maşın det.və k.et.əs.'!AY29</f>
        <v>0</v>
      </c>
      <c r="E25" s="29">
        <f>'[1]Metr.stand. və sert.'!AR28</f>
        <v>46</v>
      </c>
      <c r="F25" s="29" t="str">
        <f>'[1]Metr.stand. və sert.'!AS28</f>
        <v>0</v>
      </c>
      <c r="G25" s="29">
        <f>[1]Avtom.yolları!AW28</f>
        <v>64</v>
      </c>
      <c r="H25" s="29" t="str">
        <f>[1]Avtom.yolları!AX28</f>
        <v>0</v>
      </c>
      <c r="I25" s="29">
        <f>'[1]Nəqliyyat mühər.'!AQ29</f>
        <v>60</v>
      </c>
      <c r="J25" s="29" t="str">
        <f>'[1]Nəqliyyat mühər.'!AR29</f>
        <v>0</v>
      </c>
      <c r="K25" s="29">
        <f>'[1]Avtomobillər (konst.əs.)'!AQ29</f>
        <v>40</v>
      </c>
      <c r="L25" s="29" t="str">
        <f>'[1]Avtomobillər (konst.əs.)'!AR29</f>
        <v>0</v>
      </c>
      <c r="M25" s="26">
        <f t="shared" si="0"/>
        <v>258</v>
      </c>
    </row>
    <row r="26" spans="1:19" s="27" customFormat="1" ht="18.75" x14ac:dyDescent="0.3">
      <c r="A26" s="23">
        <v>15</v>
      </c>
      <c r="B26" s="24" t="s">
        <v>30</v>
      </c>
      <c r="C26" s="25">
        <f>'[1]Maşın det.və k.et.əs.'!AX30</f>
        <v>12</v>
      </c>
      <c r="D26" s="25" t="str">
        <f>'[1]Maşın det.və k.et.əs.'!AY30</f>
        <v>9</v>
      </c>
      <c r="E26" s="25">
        <f>'[1]Metr.stand. və sert.'!AR29</f>
        <v>8</v>
      </c>
      <c r="F26" s="25" t="str">
        <f>'[1]Metr.stand. və sert.'!AS29</f>
        <v>9</v>
      </c>
      <c r="G26" s="25">
        <f>[1]Avtom.yolları!AW29</f>
        <v>6</v>
      </c>
      <c r="H26" s="25" t="str">
        <f>[1]Avtom.yolları!AX29</f>
        <v>10</v>
      </c>
      <c r="I26" s="25">
        <f>'[1]Nəqliyyat mühər.'!AQ30</f>
        <v>6</v>
      </c>
      <c r="J26" s="25" t="str">
        <f>'[1]Nəqliyyat mühər.'!AR30</f>
        <v>10</v>
      </c>
      <c r="K26" s="25">
        <f>'[1]Avtomobillər (konst.əs.)'!AQ30</f>
        <v>10</v>
      </c>
      <c r="L26" s="25" t="str">
        <f>'[1]Avtomobillər (konst.əs.)'!AR30</f>
        <v>9</v>
      </c>
      <c r="M26" s="26">
        <f t="shared" si="0"/>
        <v>42</v>
      </c>
    </row>
    <row r="27" spans="1:19" s="27" customFormat="1" ht="18.75" x14ac:dyDescent="0.3">
      <c r="A27" s="23">
        <v>16</v>
      </c>
      <c r="B27" s="24" t="s">
        <v>31</v>
      </c>
      <c r="C27" s="25">
        <f>'[1]Maşın det.və k.et.əs.'!AX31</f>
        <v>14</v>
      </c>
      <c r="D27" s="25" t="str">
        <f>'[1]Maşın det.və k.et.əs.'!AY31</f>
        <v>9</v>
      </c>
      <c r="E27" s="25">
        <f>'[1]Metr.stand. və sert.'!AR30</f>
        <v>4</v>
      </c>
      <c r="F27" s="25" t="str">
        <f>'[1]Metr.stand. və sert.'!AS30</f>
        <v>10</v>
      </c>
      <c r="G27" s="25">
        <f>[1]Avtom.yolları!AW30</f>
        <v>6</v>
      </c>
      <c r="H27" s="25" t="str">
        <f>[1]Avtom.yolları!AX30</f>
        <v>10</v>
      </c>
      <c r="I27" s="25">
        <f>'[1]Nəqliyyat mühər.'!AQ31</f>
        <v>6</v>
      </c>
      <c r="J27" s="25" t="str">
        <f>'[1]Nəqliyyat mühər.'!AR31</f>
        <v>10</v>
      </c>
      <c r="K27" s="25">
        <f>'[1]Avtomobillər (konst.əs.)'!AQ31</f>
        <v>2</v>
      </c>
      <c r="L27" s="25" t="str">
        <f>'[1]Avtomobillər (konst.əs.)'!AR31</f>
        <v>10</v>
      </c>
      <c r="M27" s="26">
        <f t="shared" si="0"/>
        <v>32</v>
      </c>
    </row>
    <row r="28" spans="1:19" s="27" customFormat="1" ht="18.75" x14ac:dyDescent="0.3">
      <c r="A28" s="23">
        <v>17</v>
      </c>
      <c r="B28" s="24" t="s">
        <v>32</v>
      </c>
      <c r="C28" s="25">
        <f>'[1]Maşın det.və k.et.əs.'!AX32</f>
        <v>8</v>
      </c>
      <c r="D28" s="25" t="str">
        <f>'[1]Maşın det.və k.et.əs.'!AY32</f>
        <v>9</v>
      </c>
      <c r="E28" s="25">
        <f>'[1]Metr.stand. və sert.'!AR31</f>
        <v>0</v>
      </c>
      <c r="F28" s="25" t="str">
        <f>'[1]Metr.stand. və sert.'!AS31</f>
        <v>10</v>
      </c>
      <c r="G28" s="25">
        <f>[1]Avtom.yolları!AW31</f>
        <v>8</v>
      </c>
      <c r="H28" s="25" t="str">
        <f>[1]Avtom.yolları!AX31</f>
        <v>9</v>
      </c>
      <c r="I28" s="25">
        <f>'[1]Nəqliyyat mühər.'!AQ32</f>
        <v>0</v>
      </c>
      <c r="J28" s="25" t="str">
        <f>'[1]Nəqliyyat mühər.'!AR32</f>
        <v>10</v>
      </c>
      <c r="K28" s="25">
        <f>'[1]Avtomobillər (konst.əs.)'!AQ32</f>
        <v>2</v>
      </c>
      <c r="L28" s="25" t="str">
        <f>'[1]Avtomobillər (konst.əs.)'!AR32</f>
        <v>10</v>
      </c>
      <c r="M28" s="26">
        <f t="shared" si="0"/>
        <v>18</v>
      </c>
    </row>
    <row r="29" spans="1:19" s="27" customFormat="1" ht="18.75" x14ac:dyDescent="0.3">
      <c r="A29" s="23">
        <v>18</v>
      </c>
      <c r="B29" s="24" t="s">
        <v>33</v>
      </c>
      <c r="C29" s="25">
        <f>'[1]Maşın det.və k.et.əs.'!AX33</f>
        <v>4</v>
      </c>
      <c r="D29" s="25" t="str">
        <f>'[1]Maşın det.və k.et.əs.'!AY33</f>
        <v>10</v>
      </c>
      <c r="E29" s="25">
        <f>'[1]Metr.stand. və sert.'!AR32</f>
        <v>2</v>
      </c>
      <c r="F29" s="25" t="str">
        <f>'[1]Metr.stand. və sert.'!AS32</f>
        <v>10</v>
      </c>
      <c r="G29" s="25">
        <f>[1]Avtom.yolları!AW32</f>
        <v>8</v>
      </c>
      <c r="H29" s="25" t="str">
        <f>[1]Avtom.yolları!AX32</f>
        <v>9</v>
      </c>
      <c r="I29" s="25">
        <f>'[1]Nəqliyyat mühər.'!AQ33</f>
        <v>2</v>
      </c>
      <c r="J29" s="25" t="str">
        <f>'[1]Nəqliyyat mühər.'!AR33</f>
        <v>10</v>
      </c>
      <c r="K29" s="25">
        <f>'[1]Avtomobillər (konst.əs.)'!AQ33</f>
        <v>0</v>
      </c>
      <c r="L29" s="25" t="str">
        <f>'[1]Avtomobillər (konst.əs.)'!AR33</f>
        <v>10</v>
      </c>
      <c r="M29" s="26">
        <f t="shared" si="0"/>
        <v>16</v>
      </c>
    </row>
    <row r="30" spans="1:19" s="27" customFormat="1" ht="19.5" thickBot="1" x14ac:dyDescent="0.35">
      <c r="A30" s="33">
        <v>19</v>
      </c>
      <c r="B30" s="34" t="s">
        <v>34</v>
      </c>
      <c r="C30" s="35">
        <f>'[1]Maşın det.və k.et.əs.'!AX34</f>
        <v>18</v>
      </c>
      <c r="D30" s="35" t="str">
        <f>'[1]Maşın det.və k.et.əs.'!AY34</f>
        <v>8</v>
      </c>
      <c r="E30" s="35">
        <f>'[1]Metr.stand. və sert.'!AR33</f>
        <v>16</v>
      </c>
      <c r="F30" s="35" t="str">
        <f>'[1]Metr.stand. və sert.'!AS33</f>
        <v>8</v>
      </c>
      <c r="G30" s="35">
        <f>[1]Avtom.yolları!AW33</f>
        <v>20</v>
      </c>
      <c r="H30" s="35" t="str">
        <f>[1]Avtom.yolları!AX33</f>
        <v>8</v>
      </c>
      <c r="I30" s="35">
        <f>'[1]Nəqliyyat mühər.'!AQ34</f>
        <v>10</v>
      </c>
      <c r="J30" s="35" t="str">
        <f>'[1]Nəqliyyat mühər.'!AR34</f>
        <v>9</v>
      </c>
      <c r="K30" s="35">
        <f>'[1]Avtomobillər (konst.əs.)'!AQ34</f>
        <v>14</v>
      </c>
      <c r="L30" s="35" t="str">
        <f>'[1]Avtomobillər (konst.əs.)'!AR34</f>
        <v>8</v>
      </c>
      <c r="M30" s="36">
        <f t="shared" si="0"/>
        <v>78</v>
      </c>
    </row>
    <row r="31" spans="1:19" s="11" customFormat="1" x14ac:dyDescent="0.35">
      <c r="B31" s="37"/>
    </row>
    <row r="32" spans="1:19" ht="20.25" x14ac:dyDescent="0.3">
      <c r="B32" s="38" t="s">
        <v>35</v>
      </c>
      <c r="C32" s="38"/>
      <c r="D32" s="38"/>
      <c r="E32" s="39"/>
      <c r="F32" s="40" t="s">
        <v>36</v>
      </c>
      <c r="G32" s="40"/>
      <c r="H32" s="40"/>
      <c r="I32" s="39"/>
      <c r="J32" s="38" t="s">
        <v>37</v>
      </c>
      <c r="K32" s="38"/>
      <c r="L32" s="38"/>
    </row>
    <row r="33" spans="2:11" x14ac:dyDescent="0.35">
      <c r="B33" s="41" t="s">
        <v>38</v>
      </c>
      <c r="C33" s="42" t="s">
        <v>39</v>
      </c>
      <c r="D33" s="43"/>
      <c r="E33" s="44"/>
      <c r="F33" s="44"/>
      <c r="G33" s="44"/>
      <c r="H33" s="43"/>
      <c r="I33" s="43"/>
      <c r="J33" s="45"/>
      <c r="K33" s="46"/>
    </row>
  </sheetData>
  <mergeCells count="16">
    <mergeCell ref="K9:L10"/>
    <mergeCell ref="M9:M11"/>
    <mergeCell ref="B32:D32"/>
    <mergeCell ref="F32:H32"/>
    <mergeCell ref="J32:L32"/>
    <mergeCell ref="E33:G33"/>
    <mergeCell ref="C1:I1"/>
    <mergeCell ref="C4:I4"/>
    <mergeCell ref="C5:I5"/>
    <mergeCell ref="C6:I6"/>
    <mergeCell ref="A9:A11"/>
    <mergeCell ref="B9:B11"/>
    <mergeCell ref="C9:D10"/>
    <mergeCell ref="E9:F10"/>
    <mergeCell ref="G9:H10"/>
    <mergeCell ref="I9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2015-12-15T05:55:25Z</dcterms:modified>
</cp:coreProperties>
</file>